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8"/>
  <workbookPr defaultThemeVersion="166925"/>
  <mc:AlternateContent xmlns:mc="http://schemas.openxmlformats.org/markup-compatibility/2006">
    <mc:Choice Requires="x15">
      <x15ac:absPath xmlns:x15ac="http://schemas.microsoft.com/office/spreadsheetml/2010/11/ac" url="https://usd475.sharepoint.com/sites/LincolnElementary-Lion'sRoar/Shared Documents/Professional Learning Communities (PLC)/Grade 4/4.NBT.5/"/>
    </mc:Choice>
  </mc:AlternateContent>
  <xr:revisionPtr revIDLastSave="0" documentId="8_{461530C6-517D-4BF8-A80A-329754919E22}" xr6:coauthVersionLast="47" xr6:coauthVersionMax="47" xr10:uidLastSave="{00000000-0000-0000-0000-000000000000}"/>
  <bookViews>
    <workbookView xWindow="-110" yWindow="-110" windowWidth="19420" windowHeight="10300" xr2:uid="{D72337C9-8BFD-4072-AC2F-77C0DAACF10B}"/>
  </bookViews>
  <sheets>
    <sheet name="Workbook" sheetId="1" r:id="rId1"/>
  </sheets>
  <externalReferences>
    <externalReference r:id="rId2"/>
  </externalReferences>
  <definedNames>
    <definedName name="_xlnm.Print_Area" localSheetId="0">Workbook!$A$1:$AC$99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9" i="1" l="1"/>
  <c r="S71" i="1"/>
  <c r="S63" i="1"/>
  <c r="S55" i="1"/>
  <c r="S5" i="1"/>
  <c r="S54" i="1" l="1"/>
  <c r="E38" i="1"/>
  <c r="D38" i="1"/>
  <c r="C38" i="1"/>
  <c r="B38" i="1"/>
  <c r="F37" i="1"/>
  <c r="A37" i="1"/>
  <c r="F36" i="1"/>
  <c r="A36" i="1"/>
  <c r="F35" i="1"/>
  <c r="A35" i="1"/>
  <c r="F34" i="1"/>
  <c r="A34" i="1"/>
  <c r="F33" i="1"/>
  <c r="A33" i="1"/>
  <c r="F32" i="1"/>
  <c r="A32" i="1"/>
  <c r="F31" i="1"/>
  <c r="A31" i="1"/>
  <c r="F30" i="1"/>
  <c r="A30" i="1"/>
  <c r="E23" i="1"/>
  <c r="D23" i="1"/>
  <c r="C23" i="1"/>
  <c r="B23" i="1"/>
  <c r="F22" i="1"/>
  <c r="F21" i="1"/>
  <c r="F20" i="1"/>
  <c r="F19" i="1"/>
  <c r="F18" i="1"/>
  <c r="F17" i="1"/>
  <c r="F16" i="1"/>
  <c r="F38" i="1" l="1"/>
  <c r="C47" i="1" s="1"/>
  <c r="F23" i="1"/>
  <c r="F42" i="1" s="1"/>
</calcChain>
</file>

<file path=xl/sharedStrings.xml><?xml version="1.0" encoding="utf-8"?>
<sst xmlns="http://schemas.openxmlformats.org/spreadsheetml/2006/main" count="54" uniqueCount="41">
  <si>
    <t>Baseline Evidence Statements</t>
  </si>
  <si>
    <r>
      <rPr>
        <b/>
        <sz val="11"/>
        <color theme="1"/>
        <rFont val="Calibri"/>
        <family val="2"/>
        <scheme val="minor"/>
      </rPr>
      <t>What are baseline evidence statements?</t>
    </r>
    <r>
      <rPr>
        <sz val="11"/>
        <color theme="1"/>
        <rFont val="Calibri"/>
        <family val="2"/>
        <scheme val="minor"/>
      </rPr>
      <t xml:space="preserve"> They are statements that simply summarize the evidence you have gathered from the administration of a short-cycle assessment.</t>
    </r>
  </si>
  <si>
    <t>Students</t>
  </si>
  <si>
    <t xml:space="preserve">Grade Level: </t>
  </si>
  <si>
    <t xml:space="preserve">Standard: </t>
  </si>
  <si>
    <t>Excelling</t>
  </si>
  <si>
    <t>Meeting Date:</t>
  </si>
  <si>
    <t xml:space="preserve">Focus Standard: </t>
  </si>
  <si>
    <t xml:space="preserve"> </t>
  </si>
  <si>
    <r>
      <rPr>
        <sz val="16"/>
        <color theme="1"/>
        <rFont val="Calibri"/>
        <family val="2"/>
        <scheme val="minor"/>
      </rPr>
      <t>Pre-Assessment Results</t>
    </r>
  </si>
  <si>
    <t xml:space="preserve">Assessment Date: </t>
  </si>
  <si>
    <t>Teacher</t>
  </si>
  <si>
    <t>Excelling
(cut score)</t>
  </si>
  <si>
    <t>Achieving
(cut score)</t>
  </si>
  <si>
    <t>Progressing
(cut score)</t>
  </si>
  <si>
    <t>Beginning
(cut score)</t>
  </si>
  <si>
    <t>Total
Students</t>
  </si>
  <si>
    <t>Achieving</t>
  </si>
  <si>
    <t>Lytle</t>
  </si>
  <si>
    <t>Tabares</t>
  </si>
  <si>
    <t>Progressing</t>
  </si>
  <si>
    <t>Totals</t>
  </si>
  <si>
    <t>Post-Assessment Results</t>
  </si>
  <si>
    <t>Beginning</t>
  </si>
  <si>
    <t>The purpose of most assessments is to allow teachers, parents, and others to make accurate inferences about the levels of mastery that students have achieved with respect to a body of knowledge (such as a series of historical facts) or a set of skills (such as the ability to write particular kinds of essays). - W. James Popham</t>
  </si>
  <si>
    <t>S.M.A.R.T. Goal</t>
  </si>
  <si>
    <t>Deadline:</t>
  </si>
  <si>
    <t>Test Name:</t>
  </si>
  <si>
    <t>iReady Standards Mastery</t>
  </si>
  <si>
    <t>Re-assessment Date:</t>
  </si>
  <si>
    <t>Modified Goal:</t>
  </si>
  <si>
    <t>Post Results:</t>
  </si>
  <si>
    <t>Pre-Assessment Data by Teacher</t>
  </si>
  <si>
    <t>Instructional Strategies</t>
  </si>
  <si>
    <r>
      <rPr>
        <sz val="11"/>
        <color theme="1"/>
        <rFont val="Calibri"/>
        <family val="2"/>
        <scheme val="minor"/>
      </rPr>
      <t>Instructional strategies are the actions of the teacher intended to lift the cognition of students in relation to specific learning goals. They are the methods by which the teacher increases student learning.</t>
    </r>
  </si>
  <si>
    <t xml:space="preserve">Instructional Strategies          </t>
  </si>
  <si>
    <t>using arrays and manipulatives, 100s charts, practice, word problems, peer teaching</t>
  </si>
  <si>
    <t xml:space="preserve">using arrays and manipulatives, 100s charts, practice, </t>
  </si>
  <si>
    <t xml:space="preserve">manipulatives, skip counting, use of arrays, practice, fact practice, smaller numbers, </t>
  </si>
  <si>
    <t>manipulatives, skip counting, small numbers, repeated addition, focus on multiples (2, 3, 4, 6, 7, 8, 9)</t>
  </si>
  <si>
    <t>Password: Eagles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</si>
</sst>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15">
    <font>
      <sz val="11"/>
      <color theme="1"/>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sz val="10"/>
      <color rgb="FF000000"/>
      <name val="Calibri"/>
      <family val="2"/>
      <scheme val="minor"/>
    </font>
    <font>
      <sz val="14"/>
      <color theme="1"/>
      <name val="Calibri"/>
      <family val="2"/>
      <scheme val="minor"/>
    </font>
    <font>
      <sz val="16"/>
      <color theme="1"/>
      <name val="Calibri"/>
      <family val="2"/>
      <scheme val="minor"/>
    </font>
    <font>
      <sz val="16"/>
      <color theme="1"/>
      <name val="Calibri (Body)"/>
    </font>
    <font>
      <sz val="11"/>
      <color rgb="FF000000"/>
      <name val="Calibri"/>
      <family val="2"/>
      <scheme val="minor"/>
    </font>
    <font>
      <sz val="9"/>
      <color theme="1"/>
      <name val="Calibri"/>
      <family val="2"/>
      <scheme val="minor"/>
    </font>
    <font>
      <sz val="9"/>
      <name val="Calibri"/>
      <family val="2"/>
      <scheme val="minor"/>
    </font>
    <font>
      <b/>
      <i/>
      <sz val="16"/>
      <color theme="0"/>
      <name val="Calibri"/>
      <family val="2"/>
      <scheme val="minor"/>
    </font>
    <font>
      <b/>
      <sz val="10.5"/>
      <color theme="1"/>
      <name val="Calibri"/>
      <family val="2"/>
      <scheme val="minor"/>
    </font>
    <font>
      <b/>
      <sz val="10"/>
      <color rgb="FF000000"/>
      <name val="Calibri"/>
      <family val="2"/>
      <scheme val="minor"/>
    </font>
    <font>
      <sz val="9"/>
      <color theme="0"/>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00B050"/>
        <bgColor indexed="64"/>
      </patternFill>
    </fill>
    <fill>
      <patternFill patternType="solid">
        <fgColor rgb="FFFFFF66"/>
        <bgColor indexed="64"/>
      </patternFill>
    </fill>
    <fill>
      <patternFill patternType="solid">
        <fgColor rgb="FFEF2B11"/>
        <bgColor indexed="64"/>
      </patternFill>
    </fill>
    <fill>
      <patternFill patternType="solid">
        <fgColor theme="4" tint="-0.249977111117893"/>
        <bgColor indexed="64"/>
      </patternFill>
    </fill>
    <fill>
      <patternFill patternType="solid">
        <fgColor rgb="FFFF0000"/>
        <bgColor indexed="64"/>
      </patternFill>
    </fill>
    <fill>
      <patternFill patternType="solid">
        <fgColor rgb="FFE5B166"/>
        <bgColor indexed="64"/>
      </patternFill>
    </fill>
  </fills>
  <borders count="33">
    <border>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bottom/>
      <diagonal/>
    </border>
    <border>
      <left/>
      <right/>
      <top/>
      <bottom style="thin">
        <color theme="0"/>
      </bottom>
      <diagonal/>
    </border>
    <border>
      <left style="thin">
        <color theme="0"/>
      </left>
      <right style="thin">
        <color theme="0" tint="-0.14999847407452621"/>
      </right>
      <top style="thin">
        <color theme="0"/>
      </top>
      <bottom style="thin">
        <color theme="0" tint="-0.14999847407452621"/>
      </bottom>
      <diagonal/>
    </border>
    <border>
      <left style="thin">
        <color theme="0" tint="-0.14999847407452621"/>
      </left>
      <right style="thin">
        <color theme="0" tint="-0.14999847407452621"/>
      </right>
      <top style="thin">
        <color theme="0"/>
      </top>
      <bottom style="thin">
        <color theme="0" tint="-0.14999847407452621"/>
      </bottom>
      <diagonal/>
    </border>
    <border>
      <left style="thin">
        <color theme="0"/>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top style="thin">
        <color theme="0"/>
      </top>
      <bottom/>
      <diagonal/>
    </border>
    <border>
      <left/>
      <right style="thin">
        <color theme="0"/>
      </right>
      <top/>
      <bottom/>
      <diagonal/>
    </border>
  </borders>
  <cellStyleXfs count="1">
    <xf numFmtId="0" fontId="0" fillId="0" borderId="0"/>
  </cellStyleXfs>
  <cellXfs count="116">
    <xf numFmtId="0" fontId="0" fillId="0" borderId="0" xfId="0"/>
    <xf numFmtId="0" fontId="5" fillId="0" borderId="4" xfId="0" applyFont="1" applyBorder="1" applyAlignment="1">
      <alignment horizontal="right"/>
    </xf>
    <xf numFmtId="0" fontId="3" fillId="0" borderId="0" xfId="0" applyFont="1"/>
    <xf numFmtId="0" fontId="6" fillId="0" borderId="0" xfId="0" applyFont="1"/>
    <xf numFmtId="0" fontId="7" fillId="0" borderId="0" xfId="0" applyFont="1"/>
    <xf numFmtId="0" fontId="0" fillId="0" borderId="0" xfId="0" applyAlignment="1">
      <alignment horizontal="center"/>
    </xf>
    <xf numFmtId="164" fontId="8" fillId="0" borderId="0" xfId="0" applyNumberFormat="1" applyFont="1" applyAlignment="1">
      <alignment horizontal="left"/>
    </xf>
    <xf numFmtId="164" fontId="0" fillId="0" borderId="0" xfId="0" applyNumberFormat="1" applyAlignment="1">
      <alignment horizontal="left"/>
    </xf>
    <xf numFmtId="0" fontId="9" fillId="3" borderId="12" xfId="0" applyFont="1" applyFill="1" applyBorder="1" applyProtection="1">
      <protection locked="0"/>
    </xf>
    <xf numFmtId="1" fontId="9" fillId="5" borderId="12" xfId="0" applyNumberFormat="1" applyFont="1" applyFill="1" applyBorder="1" applyProtection="1">
      <protection locked="0"/>
    </xf>
    <xf numFmtId="1" fontId="9" fillId="2" borderId="12" xfId="0" applyNumberFormat="1" applyFont="1" applyFill="1" applyBorder="1" applyProtection="1">
      <protection locked="0"/>
    </xf>
    <xf numFmtId="0" fontId="9" fillId="2" borderId="12" xfId="0" applyFont="1" applyFill="1" applyBorder="1" applyProtection="1">
      <protection locked="0"/>
    </xf>
    <xf numFmtId="0" fontId="9" fillId="3" borderId="12" xfId="0" applyFont="1" applyFill="1" applyBorder="1"/>
    <xf numFmtId="1" fontId="9" fillId="5" borderId="12" xfId="0" applyNumberFormat="1" applyFont="1" applyFill="1" applyBorder="1"/>
    <xf numFmtId="0" fontId="9" fillId="2" borderId="12" xfId="0" applyFont="1" applyFill="1" applyBorder="1"/>
    <xf numFmtId="0" fontId="3" fillId="0" borderId="0" xfId="0" applyFont="1" applyAlignment="1">
      <alignment horizontal="left"/>
    </xf>
    <xf numFmtId="0" fontId="3" fillId="0" borderId="0" xfId="0" applyFont="1" applyAlignment="1">
      <alignment horizontal="left" vertical="top" wrapText="1"/>
    </xf>
    <xf numFmtId="0" fontId="11" fillId="0" borderId="0" xfId="0" applyFont="1" applyAlignment="1">
      <alignment horizontal="center"/>
    </xf>
    <xf numFmtId="1" fontId="14" fillId="7" borderId="12" xfId="0" applyNumberFormat="1" applyFont="1" applyFill="1" applyBorder="1" applyProtection="1">
      <protection locked="0"/>
    </xf>
    <xf numFmtId="1" fontId="14" fillId="4" borderId="12" xfId="0" applyNumberFormat="1" applyFont="1" applyFill="1" applyBorder="1" applyProtection="1">
      <protection locked="0"/>
    </xf>
    <xf numFmtId="1" fontId="14" fillId="7" borderId="12" xfId="0" applyNumberFormat="1" applyFont="1" applyFill="1" applyBorder="1"/>
    <xf numFmtId="1" fontId="14" fillId="4" borderId="12" xfId="0" applyNumberFormat="1" applyFont="1" applyFill="1" applyBorder="1"/>
    <xf numFmtId="1" fontId="14" fillId="6" borderId="12" xfId="0" applyNumberFormat="1" applyFont="1" applyFill="1" applyBorder="1" applyProtection="1">
      <protection locked="0"/>
    </xf>
    <xf numFmtId="1" fontId="14" fillId="6" borderId="12" xfId="0" applyNumberFormat="1" applyFont="1" applyFill="1" applyBorder="1"/>
    <xf numFmtId="164" fontId="4" fillId="2" borderId="2" xfId="0" applyNumberFormat="1" applyFont="1" applyFill="1" applyBorder="1" applyAlignment="1" applyProtection="1">
      <alignment horizontal="left"/>
      <protection locked="0"/>
    </xf>
    <xf numFmtId="164" fontId="3" fillId="2" borderId="3" xfId="0" applyNumberFormat="1" applyFont="1" applyFill="1" applyBorder="1" applyAlignment="1" applyProtection="1">
      <alignment horizontal="left"/>
      <protection locked="0"/>
    </xf>
    <xf numFmtId="0" fontId="3" fillId="0" borderId="0" xfId="0" applyFont="1" applyAlignment="1">
      <alignment horizontal="left"/>
    </xf>
    <xf numFmtId="0" fontId="3" fillId="0" borderId="1" xfId="0" applyFont="1" applyBorder="1" applyAlignment="1">
      <alignment horizontal="left"/>
    </xf>
    <xf numFmtId="0" fontId="9" fillId="2" borderId="11" xfId="0" applyFont="1" applyFill="1" applyBorder="1" applyAlignment="1">
      <alignment horizontal="center" vertical="center" wrapText="1"/>
    </xf>
    <xf numFmtId="0" fontId="9" fillId="2" borderId="13" xfId="0" applyFont="1" applyFill="1" applyBorder="1" applyAlignment="1">
      <alignment horizontal="center" vertical="center"/>
    </xf>
    <xf numFmtId="0" fontId="14" fillId="7" borderId="12" xfId="0" applyFont="1" applyFill="1" applyBorder="1" applyAlignment="1">
      <alignment horizontal="center" vertical="center" wrapText="1"/>
    </xf>
    <xf numFmtId="0" fontId="14" fillId="7" borderId="12" xfId="0" applyFont="1" applyFill="1" applyBorder="1" applyAlignment="1">
      <alignment horizontal="center" vertical="center"/>
    </xf>
    <xf numFmtId="0" fontId="14" fillId="4" borderId="12" xfId="0" applyFont="1" applyFill="1" applyBorder="1" applyAlignment="1">
      <alignment horizontal="center" vertical="center" wrapText="1"/>
    </xf>
    <xf numFmtId="0" fontId="14" fillId="4" borderId="12" xfId="0" applyFont="1" applyFill="1" applyBorder="1" applyAlignment="1">
      <alignment horizontal="center" vertical="center"/>
    </xf>
    <xf numFmtId="0" fontId="10" fillId="5" borderId="12" xfId="0" applyFont="1" applyFill="1" applyBorder="1" applyAlignment="1">
      <alignment horizontal="center" vertical="center" wrapText="1"/>
    </xf>
    <xf numFmtId="0" fontId="10" fillId="5" borderId="12" xfId="0" applyFont="1" applyFill="1" applyBorder="1" applyAlignment="1">
      <alignment horizontal="center" vertical="center"/>
    </xf>
    <xf numFmtId="0" fontId="14" fillId="6" borderId="12" xfId="0" applyFont="1" applyFill="1" applyBorder="1" applyAlignment="1">
      <alignment horizontal="center" vertical="center" wrapText="1"/>
    </xf>
    <xf numFmtId="0" fontId="14" fillId="6" borderId="12" xfId="0" applyFont="1" applyFill="1" applyBorder="1" applyAlignment="1">
      <alignment horizontal="center" vertical="center"/>
    </xf>
    <xf numFmtId="164" fontId="4" fillId="3" borderId="2" xfId="0" applyNumberFormat="1" applyFont="1" applyFill="1" applyBorder="1" applyAlignment="1" applyProtection="1">
      <alignment horizontal="left"/>
      <protection locked="0"/>
    </xf>
    <xf numFmtId="164" fontId="3" fillId="3" borderId="3" xfId="0" applyNumberFormat="1" applyFont="1" applyFill="1" applyBorder="1" applyAlignment="1" applyProtection="1">
      <alignment horizontal="left"/>
      <protection locked="0"/>
    </xf>
    <xf numFmtId="0" fontId="9" fillId="3" borderId="11" xfId="0" applyFont="1" applyFill="1" applyBorder="1" applyAlignment="1">
      <alignment horizontal="left" vertical="center"/>
    </xf>
    <xf numFmtId="0" fontId="9" fillId="3" borderId="13" xfId="0" applyFont="1" applyFill="1" applyBorder="1" applyAlignment="1">
      <alignment horizontal="left" vertical="center"/>
    </xf>
    <xf numFmtId="1" fontId="14" fillId="4" borderId="11" xfId="0" applyNumberFormat="1" applyFont="1" applyFill="1" applyBorder="1" applyAlignment="1" applyProtection="1">
      <alignment horizontal="center" vertical="center" wrapText="1"/>
      <protection locked="0"/>
    </xf>
    <xf numFmtId="0" fontId="2" fillId="4" borderId="13" xfId="0" applyFont="1" applyFill="1" applyBorder="1" applyAlignment="1">
      <alignment horizontal="center" vertical="center"/>
    </xf>
    <xf numFmtId="0" fontId="9" fillId="5" borderId="12" xfId="0" applyFont="1" applyFill="1" applyBorder="1" applyAlignment="1">
      <alignment horizontal="center" vertical="center" wrapText="1"/>
    </xf>
    <xf numFmtId="0" fontId="9" fillId="5" borderId="12" xfId="0" applyFont="1" applyFill="1" applyBorder="1" applyAlignment="1">
      <alignment horizontal="center" vertical="center"/>
    </xf>
    <xf numFmtId="0" fontId="11" fillId="9" borderId="0" xfId="0" applyFont="1" applyFill="1" applyAlignment="1">
      <alignment horizontal="center"/>
    </xf>
    <xf numFmtId="0" fontId="12" fillId="0" borderId="0" xfId="0" applyFont="1" applyAlignment="1">
      <alignment horizontal="left" vertical="top" wrapText="1"/>
    </xf>
    <xf numFmtId="10" fontId="13" fillId="3" borderId="2" xfId="0" applyNumberFormat="1" applyFont="1" applyFill="1" applyBorder="1" applyAlignment="1" applyProtection="1">
      <alignment horizontal="center"/>
      <protection locked="0"/>
    </xf>
    <xf numFmtId="10" fontId="13" fillId="3" borderId="3" xfId="0" applyNumberFormat="1" applyFont="1" applyFill="1" applyBorder="1" applyAlignment="1" applyProtection="1">
      <alignment horizontal="center"/>
      <protection locked="0"/>
    </xf>
    <xf numFmtId="10" fontId="1" fillId="3" borderId="2" xfId="0" applyNumberFormat="1" applyFont="1" applyFill="1" applyBorder="1" applyAlignment="1">
      <alignment horizontal="center"/>
    </xf>
    <xf numFmtId="10" fontId="1" fillId="3" borderId="3" xfId="0" applyNumberFormat="1" applyFont="1" applyFill="1" applyBorder="1" applyAlignment="1">
      <alignment horizontal="center"/>
    </xf>
    <xf numFmtId="0" fontId="2" fillId="7" borderId="16" xfId="0" applyFont="1" applyFill="1" applyBorder="1" applyAlignment="1">
      <alignment horizontal="center" vertical="center"/>
    </xf>
    <xf numFmtId="0" fontId="2" fillId="7" borderId="17" xfId="0" applyFont="1" applyFill="1" applyBorder="1" applyAlignment="1">
      <alignment horizontal="center" vertical="center"/>
    </xf>
    <xf numFmtId="0" fontId="0" fillId="0" borderId="22" xfId="0" applyBorder="1" applyAlignment="1">
      <alignment vertical="top" wrapText="1"/>
    </xf>
    <xf numFmtId="0" fontId="0" fillId="0" borderId="23" xfId="0" applyBorder="1" applyAlignment="1">
      <alignment vertical="top" wrapText="1"/>
    </xf>
    <xf numFmtId="0" fontId="0" fillId="0" borderId="24" xfId="0" applyBorder="1" applyAlignment="1">
      <alignment vertical="top" wrapText="1"/>
    </xf>
    <xf numFmtId="0" fontId="0" fillId="0" borderId="25" xfId="0" applyBorder="1" applyAlignment="1">
      <alignment vertical="top" wrapText="1"/>
    </xf>
    <xf numFmtId="0" fontId="2" fillId="4" borderId="31"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0" xfId="0" applyFont="1" applyFill="1" applyAlignment="1">
      <alignment horizontal="center" vertical="center"/>
    </xf>
    <xf numFmtId="0" fontId="2" fillId="4" borderId="32" xfId="0" applyFont="1" applyFill="1" applyBorder="1" applyAlignment="1">
      <alignment horizontal="center" vertical="center"/>
    </xf>
    <xf numFmtId="0" fontId="2" fillId="4" borderId="21" xfId="0" applyFont="1" applyFill="1" applyBorder="1" applyAlignment="1">
      <alignment horizontal="center" vertical="center"/>
    </xf>
    <xf numFmtId="0" fontId="2" fillId="4" borderId="14" xfId="0" applyFont="1" applyFill="1" applyBorder="1" applyAlignment="1">
      <alignment horizontal="center" vertical="center"/>
    </xf>
    <xf numFmtId="0" fontId="0" fillId="5" borderId="31" xfId="0" applyFill="1" applyBorder="1" applyAlignment="1">
      <alignment horizontal="center" vertical="center"/>
    </xf>
    <xf numFmtId="0" fontId="0" fillId="5" borderId="18" xfId="0" applyFill="1" applyBorder="1" applyAlignment="1">
      <alignment horizontal="center" vertical="center"/>
    </xf>
    <xf numFmtId="0" fontId="0" fillId="5" borderId="0" xfId="0" applyFill="1" applyAlignment="1">
      <alignment horizontal="center" vertical="center"/>
    </xf>
    <xf numFmtId="0" fontId="0" fillId="5" borderId="32" xfId="0" applyFill="1" applyBorder="1" applyAlignment="1">
      <alignment horizontal="center" vertical="center"/>
    </xf>
    <xf numFmtId="0" fontId="0" fillId="5" borderId="21" xfId="0" applyFill="1" applyBorder="1" applyAlignment="1">
      <alignment horizontal="center" vertical="center"/>
    </xf>
    <xf numFmtId="0" fontId="0" fillId="5" borderId="14" xfId="0" applyFill="1" applyBorder="1" applyAlignment="1">
      <alignment horizontal="center" vertical="center"/>
    </xf>
    <xf numFmtId="0" fontId="2" fillId="8" borderId="31" xfId="0" applyFont="1" applyFill="1" applyBorder="1" applyAlignment="1">
      <alignment horizontal="center" vertical="center"/>
    </xf>
    <xf numFmtId="0" fontId="2" fillId="8" borderId="18" xfId="0" applyFont="1" applyFill="1" applyBorder="1" applyAlignment="1">
      <alignment horizontal="center" vertical="center"/>
    </xf>
    <xf numFmtId="0" fontId="2" fillId="8" borderId="0" xfId="0" applyFont="1" applyFill="1" applyAlignment="1">
      <alignment horizontal="center" vertical="center"/>
    </xf>
    <xf numFmtId="0" fontId="2" fillId="8" borderId="32" xfId="0" applyFont="1" applyFill="1" applyBorder="1" applyAlignment="1">
      <alignment horizontal="center" vertical="center"/>
    </xf>
    <xf numFmtId="0" fontId="2" fillId="9" borderId="21" xfId="0" applyFont="1" applyFill="1" applyBorder="1" applyAlignment="1">
      <alignment horizontal="center" vertical="center"/>
    </xf>
    <xf numFmtId="0" fontId="2" fillId="9" borderId="14" xfId="0" applyFont="1" applyFill="1" applyBorder="1" applyAlignment="1">
      <alignment horizontal="center" vertical="center"/>
    </xf>
    <xf numFmtId="0" fontId="2" fillId="7" borderId="31" xfId="0" applyFont="1" applyFill="1" applyBorder="1" applyAlignment="1">
      <alignment horizontal="center" vertical="center"/>
    </xf>
    <xf numFmtId="0" fontId="2" fillId="7" borderId="18" xfId="0" applyFont="1" applyFill="1" applyBorder="1" applyAlignment="1">
      <alignment horizontal="center" vertical="center"/>
    </xf>
    <xf numFmtId="0" fontId="2" fillId="7" borderId="0" xfId="0" applyFont="1" applyFill="1" applyAlignment="1">
      <alignment horizontal="center" vertical="center"/>
    </xf>
    <xf numFmtId="0" fontId="2" fillId="7" borderId="32" xfId="0" applyFont="1" applyFill="1" applyBorder="1" applyAlignment="1">
      <alignment horizontal="center" vertical="center"/>
    </xf>
    <xf numFmtId="0" fontId="2" fillId="7" borderId="21" xfId="0" applyFont="1" applyFill="1" applyBorder="1" applyAlignment="1">
      <alignment horizontal="center" vertical="center"/>
    </xf>
    <xf numFmtId="0" fontId="2" fillId="7" borderId="14" xfId="0" applyFont="1" applyFill="1" applyBorder="1" applyAlignment="1">
      <alignment horizontal="center" vertical="center"/>
    </xf>
    <xf numFmtId="0" fontId="0" fillId="0" borderId="20"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0" xfId="0" applyAlignment="1">
      <alignment horizontal="left" vertical="top" wrapText="1"/>
    </xf>
    <xf numFmtId="0" fontId="3" fillId="0" borderId="0" xfId="0" applyFont="1" applyAlignment="1">
      <alignment horizontal="left" vertical="center" wrapText="1"/>
    </xf>
    <xf numFmtId="0" fontId="2" fillId="9" borderId="20" xfId="0" applyFont="1" applyFill="1" applyBorder="1" applyAlignment="1">
      <alignment horizontal="center" vertical="center"/>
    </xf>
    <xf numFmtId="0" fontId="2" fillId="9" borderId="0" xfId="0" applyFont="1" applyFill="1" applyAlignment="1">
      <alignment horizontal="center" vertical="center"/>
    </xf>
    <xf numFmtId="0" fontId="3" fillId="2" borderId="5" xfId="0" applyFont="1" applyFill="1" applyBorder="1" applyAlignment="1" applyProtection="1">
      <alignment horizontal="left" vertical="top" wrapText="1"/>
      <protection locked="0"/>
    </xf>
    <xf numFmtId="0" fontId="3" fillId="2" borderId="6"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wrapText="1"/>
      <protection locked="0"/>
    </xf>
    <xf numFmtId="0" fontId="3" fillId="2" borderId="4"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2" borderId="10" xfId="0" applyFont="1" applyFill="1" applyBorder="1" applyAlignment="1" applyProtection="1">
      <alignment horizontal="left" vertical="top" wrapText="1"/>
      <protection locked="0"/>
    </xf>
    <xf numFmtId="0" fontId="2" fillId="6" borderId="16" xfId="0" applyFont="1" applyFill="1" applyBorder="1" applyAlignment="1">
      <alignment horizontal="center" vertical="center"/>
    </xf>
    <xf numFmtId="0" fontId="2" fillId="6" borderId="17" xfId="0" applyFont="1" applyFill="1" applyBorder="1" applyAlignment="1">
      <alignment horizontal="center" vertical="center"/>
    </xf>
    <xf numFmtId="0" fontId="2" fillId="6" borderId="18" xfId="0" applyFont="1" applyFill="1" applyBorder="1" applyAlignment="1">
      <alignment horizontal="center" vertical="center"/>
    </xf>
    <xf numFmtId="0" fontId="2" fillId="6" borderId="19" xfId="0" applyFont="1" applyFill="1" applyBorder="1" applyAlignment="1">
      <alignment horizontal="center" vertical="center"/>
    </xf>
    <xf numFmtId="0" fontId="0" fillId="0" borderId="26" xfId="0"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0" fillId="0" borderId="28" xfId="0" applyBorder="1" applyAlignment="1" applyProtection="1">
      <alignment horizontal="left" vertical="top" wrapText="1"/>
      <protection locked="0"/>
    </xf>
    <xf numFmtId="0" fontId="0" fillId="0" borderId="29" xfId="0" applyBorder="1" applyAlignment="1" applyProtection="1">
      <alignment horizontal="left" vertical="top" wrapText="1"/>
      <protection locked="0"/>
    </xf>
    <xf numFmtId="0" fontId="0" fillId="0" borderId="30" xfId="0" applyBorder="1" applyAlignment="1" applyProtection="1">
      <alignment horizontal="left" vertical="top" wrapText="1"/>
      <protection locked="0"/>
    </xf>
    <xf numFmtId="0" fontId="2" fillId="4" borderId="16" xfId="0" applyFont="1" applyFill="1" applyBorder="1" applyAlignment="1">
      <alignment horizontal="center" vertical="center"/>
    </xf>
    <xf numFmtId="0" fontId="2" fillId="4" borderId="17" xfId="0" applyFont="1" applyFill="1" applyBorder="1" applyAlignment="1">
      <alignment horizontal="center" vertical="center"/>
    </xf>
    <xf numFmtId="0" fontId="0" fillId="5" borderId="16" xfId="0" applyFill="1" applyBorder="1" applyAlignment="1">
      <alignment horizontal="center" vertical="center"/>
    </xf>
    <xf numFmtId="0" fontId="0" fillId="5" borderId="17" xfId="0" applyFill="1" applyBorder="1" applyAlignment="1">
      <alignment horizontal="center" vertical="center"/>
    </xf>
    <xf numFmtId="0" fontId="2" fillId="9" borderId="15" xfId="0" applyFont="1" applyFill="1" applyBorder="1" applyAlignment="1">
      <alignment horizontal="center" vertical="center"/>
    </xf>
    <xf numFmtId="0" fontId="3" fillId="0" borderId="0" xfId="0" applyFont="1" applyAlignment="1"/>
    <xf numFmtId="0" fontId="3" fillId="0" borderId="1" xfId="0" applyFont="1" applyBorder="1" applyAlignment="1"/>
    <xf numFmtId="16" fontId="4" fillId="2" borderId="2" xfId="0" applyNumberFormat="1" applyFont="1" applyFill="1" applyBorder="1" applyAlignment="1" applyProtection="1">
      <protection locked="0"/>
    </xf>
    <xf numFmtId="0" fontId="3" fillId="2" borderId="3" xfId="0" applyFont="1" applyFill="1" applyBorder="1" applyAlignment="1" applyProtection="1">
      <protection locked="0"/>
    </xf>
    <xf numFmtId="0" fontId="4" fillId="2" borderId="2" xfId="0" applyFont="1" applyFill="1" applyBorder="1" applyAlignment="1" applyProtection="1">
      <protection locked="0"/>
    </xf>
  </cellXfs>
  <cellStyles count="1">
    <cellStyle name="Normal" xfId="0" builtinId="0"/>
  </cellStyles>
  <dxfs count="0"/>
  <tableStyles count="0" defaultTableStyle="TableStyleMedium2" defaultPivotStyle="PivotStyleLight16"/>
  <colors>
    <mruColors>
      <color rgb="FFE5B1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v>Pre-Assessment Results</c:v>
          </c:tx>
          <c:spPr>
            <a:solidFill>
              <a:srgbClr val="50B4D6"/>
            </a:solidFill>
          </c:spPr>
          <c:dPt>
            <c:idx val="0"/>
            <c:bubble3D val="0"/>
            <c:spPr>
              <a:solidFill>
                <a:schemeClr val="accent1">
                  <a:lumMod val="75000"/>
                </a:schemeClr>
              </a:solidFill>
            </c:spPr>
            <c:extLst>
              <c:ext xmlns:c16="http://schemas.microsoft.com/office/drawing/2014/chart" uri="{C3380CC4-5D6E-409C-BE32-E72D297353CC}">
                <c16:uniqueId val="{00000001-103F-40B8-B6E7-FF1DE182E227}"/>
              </c:ext>
            </c:extLst>
          </c:dPt>
          <c:dPt>
            <c:idx val="1"/>
            <c:bubble3D val="0"/>
            <c:spPr>
              <a:solidFill>
                <a:srgbClr val="00B050"/>
              </a:solidFill>
            </c:spPr>
            <c:extLst>
              <c:ext xmlns:c16="http://schemas.microsoft.com/office/drawing/2014/chart" uri="{C3380CC4-5D6E-409C-BE32-E72D297353CC}">
                <c16:uniqueId val="{00000003-103F-40B8-B6E7-FF1DE182E227}"/>
              </c:ext>
            </c:extLst>
          </c:dPt>
          <c:dPt>
            <c:idx val="2"/>
            <c:bubble3D val="0"/>
            <c:spPr>
              <a:solidFill>
                <a:srgbClr val="FFFF66"/>
              </a:solidFill>
            </c:spPr>
            <c:extLst>
              <c:ext xmlns:c16="http://schemas.microsoft.com/office/drawing/2014/chart" uri="{C3380CC4-5D6E-409C-BE32-E72D297353CC}">
                <c16:uniqueId val="{00000005-103F-40B8-B6E7-FF1DE182E227}"/>
              </c:ext>
            </c:extLst>
          </c:dPt>
          <c:dPt>
            <c:idx val="3"/>
            <c:bubble3D val="0"/>
            <c:spPr>
              <a:solidFill>
                <a:srgbClr val="EF2B11"/>
              </a:solidFill>
            </c:spPr>
            <c:extLst>
              <c:ext xmlns:c16="http://schemas.microsoft.com/office/drawing/2014/chart" uri="{C3380CC4-5D6E-409C-BE32-E72D297353CC}">
                <c16:uniqueId val="{00000007-103F-40B8-B6E7-FF1DE182E227}"/>
              </c:ext>
            </c:extLst>
          </c:dPt>
          <c:dLbls>
            <c:dLbl>
              <c:idx val="0"/>
              <c:dLblPos val="inEnd"/>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103F-40B8-B6E7-FF1DE182E227}"/>
                </c:ext>
              </c:extLst>
            </c:dLbl>
            <c:dLbl>
              <c:idx val="1"/>
              <c:dLblPos val="inEnd"/>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103F-40B8-B6E7-FF1DE182E227}"/>
                </c:ext>
              </c:extLst>
            </c:dLbl>
            <c:dLbl>
              <c:idx val="2"/>
              <c:spPr>
                <a:noFill/>
                <a:ln>
                  <a:noFill/>
                </a:ln>
                <a:effectLst/>
              </c:spPr>
              <c:txPr>
                <a:bodyPr wrap="square" lIns="38100" tIns="19050" rIns="38100" bIns="19050" anchor="ctr">
                  <a:spAutoFit/>
                </a:bodyPr>
                <a:lstStyle/>
                <a:p>
                  <a:pPr>
                    <a:defRPr>
                      <a:solidFill>
                        <a:sysClr val="windowText" lastClr="000000"/>
                      </a:solidFill>
                    </a:defRPr>
                  </a:pPr>
                  <a:endParaRPr lang="en-US"/>
                </a:p>
              </c:txPr>
              <c:dLblPos val="inEnd"/>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103F-40B8-B6E7-FF1DE182E227}"/>
                </c:ext>
              </c:extLst>
            </c:dLbl>
            <c:dLbl>
              <c:idx val="3"/>
              <c:dLblPos val="inEnd"/>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103F-40B8-B6E7-FF1DE182E227}"/>
                </c:ext>
              </c:extLst>
            </c:dLbl>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0"/>
            <c:showCatName val="0"/>
            <c:showSerName val="0"/>
            <c:showPercent val="0"/>
            <c:showBubbleSize val="0"/>
            <c:extLst>
              <c:ext xmlns:c15="http://schemas.microsoft.com/office/drawing/2012/chart" uri="{CE6537A1-D6FC-4f65-9D91-7224C49458BB}"/>
            </c:extLst>
          </c:dLbls>
          <c:cat>
            <c:multiLvlStrRef>
              <c:f>Workbook!$B$13:$E$14</c:f>
              <c:multiLvlStrCache>
                <c:ptCount val="4"/>
                <c:lvl/>
                <c:lvl>
                  <c:pt idx="0">
                    <c:v>Excelling
(cut score)</c:v>
                  </c:pt>
                  <c:pt idx="1">
                    <c:v>Achieving
(cut score)</c:v>
                  </c:pt>
                  <c:pt idx="2">
                    <c:v>Progressing
(cut score)</c:v>
                  </c:pt>
                  <c:pt idx="3">
                    <c:v>Beginning
(cut score)</c:v>
                  </c:pt>
                </c:lvl>
              </c:multiLvlStrCache>
            </c:multiLvlStrRef>
          </c:cat>
          <c:val>
            <c:numRef>
              <c:f>Workbook!$B$23:$E$23</c:f>
              <c:numCache>
                <c:formatCode>0</c:formatCode>
                <c:ptCount val="4"/>
                <c:pt idx="0">
                  <c:v>0</c:v>
                </c:pt>
                <c:pt idx="1">
                  <c:v>0</c:v>
                </c:pt>
                <c:pt idx="2">
                  <c:v>0</c:v>
                </c:pt>
                <c:pt idx="3">
                  <c:v>0</c:v>
                </c:pt>
              </c:numCache>
            </c:numRef>
          </c:val>
          <c:extLst>
            <c:ext xmlns:c16="http://schemas.microsoft.com/office/drawing/2014/chart" uri="{C3380CC4-5D6E-409C-BE32-E72D297353CC}">
              <c16:uniqueId val="{00000008-103F-40B8-B6E7-FF1DE182E227}"/>
            </c:ext>
          </c:extLst>
        </c:ser>
        <c:dLbls>
          <c:showLegendKey val="0"/>
          <c:showVal val="0"/>
          <c:showCatName val="0"/>
          <c:showSerName val="0"/>
          <c:showPercent val="0"/>
          <c:showBubbleSize val="0"/>
          <c:showLeaderLines val="1"/>
        </c:dLbls>
        <c:firstSliceAng val="0"/>
      </c:pieChart>
    </c:plotArea>
    <c:legend>
      <c:legendPos val="r"/>
      <c:legendEntry>
        <c:idx val="0"/>
        <c:txPr>
          <a:bodyPr/>
          <a:lstStyle/>
          <a:p>
            <a:pPr rtl="0">
              <a:defRPr/>
            </a:pPr>
            <a:endParaRPr lang="en-US"/>
          </a:p>
        </c:txPr>
      </c:legendEntry>
      <c:layout>
        <c:manualLayout>
          <c:xMode val="edge"/>
          <c:yMode val="edge"/>
          <c:x val="0.63685341732283496"/>
          <c:y val="0.236359818659031"/>
          <c:w val="0.34636220472440898"/>
          <c:h val="0.648505741653846"/>
        </c:manualLayout>
      </c:layout>
      <c:overlay val="0"/>
      <c:spPr>
        <a:noFill/>
      </c:spPr>
      <c:txPr>
        <a:bodyPr/>
        <a:lstStyle/>
        <a:p>
          <a:pPr rtl="0">
            <a:defRPr/>
          </a:pPr>
          <a:endParaRPr lang="en-US"/>
        </a:p>
      </c:txPr>
    </c:legend>
    <c:plotVisOnly val="1"/>
    <c:dispBlanksAs val="gap"/>
    <c:showDLblsOverMax val="0"/>
  </c:chart>
  <c:spPr>
    <a:solidFill>
      <a:schemeClr val="lt1"/>
    </a:solidFill>
    <a:ln w="9525" cap="flat" cmpd="sng" algn="ctr">
      <a:solidFill>
        <a:schemeClr val="tx1"/>
      </a:solidFill>
      <a:prstDash val="solid"/>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lIns="2">
            <a:spAutoFit/>
          </a:bodyPr>
          <a:lstStyle/>
          <a:p>
            <a:pPr>
              <a:defRPr sz="1700"/>
            </a:pPr>
            <a:r>
              <a:rPr lang="en-US" sz="1700"/>
              <a:t>Post-Assessment Results</a:t>
            </a:r>
          </a:p>
        </c:rich>
      </c:tx>
      <c:overlay val="0"/>
    </c:title>
    <c:autoTitleDeleted val="0"/>
    <c:plotArea>
      <c:layout/>
      <c:pieChart>
        <c:varyColors val="1"/>
        <c:ser>
          <c:idx val="0"/>
          <c:order val="0"/>
          <c:tx>
            <c:v>Post Assessment Results</c:v>
          </c:tx>
          <c:dPt>
            <c:idx val="0"/>
            <c:bubble3D val="0"/>
            <c:spPr>
              <a:solidFill>
                <a:schemeClr val="accent1">
                  <a:lumMod val="75000"/>
                </a:schemeClr>
              </a:solidFill>
            </c:spPr>
            <c:extLst>
              <c:ext xmlns:c16="http://schemas.microsoft.com/office/drawing/2014/chart" uri="{C3380CC4-5D6E-409C-BE32-E72D297353CC}">
                <c16:uniqueId val="{00000001-5B3B-4151-B787-E3450BDDF8C4}"/>
              </c:ext>
            </c:extLst>
          </c:dPt>
          <c:dPt>
            <c:idx val="1"/>
            <c:bubble3D val="0"/>
            <c:spPr>
              <a:solidFill>
                <a:srgbClr val="00B050"/>
              </a:solidFill>
            </c:spPr>
            <c:extLst>
              <c:ext xmlns:c16="http://schemas.microsoft.com/office/drawing/2014/chart" uri="{C3380CC4-5D6E-409C-BE32-E72D297353CC}">
                <c16:uniqueId val="{00000003-5B3B-4151-B787-E3450BDDF8C4}"/>
              </c:ext>
            </c:extLst>
          </c:dPt>
          <c:dPt>
            <c:idx val="2"/>
            <c:bubble3D val="0"/>
            <c:spPr>
              <a:solidFill>
                <a:srgbClr val="FFFF66"/>
              </a:solidFill>
            </c:spPr>
            <c:extLst>
              <c:ext xmlns:c16="http://schemas.microsoft.com/office/drawing/2014/chart" uri="{C3380CC4-5D6E-409C-BE32-E72D297353CC}">
                <c16:uniqueId val="{00000005-5B3B-4151-B787-E3450BDDF8C4}"/>
              </c:ext>
            </c:extLst>
          </c:dPt>
          <c:dPt>
            <c:idx val="3"/>
            <c:bubble3D val="0"/>
            <c:spPr>
              <a:solidFill>
                <a:srgbClr val="EF2B11"/>
              </a:solidFill>
            </c:spPr>
            <c:extLst>
              <c:ext xmlns:c16="http://schemas.microsoft.com/office/drawing/2014/chart" uri="{C3380CC4-5D6E-409C-BE32-E72D297353CC}">
                <c16:uniqueId val="{00000007-5B3B-4151-B787-E3450BDDF8C4}"/>
              </c:ext>
            </c:extLst>
          </c:dPt>
          <c:dLbls>
            <c:dLbl>
              <c:idx val="0"/>
              <c:spPr>
                <a:noFill/>
                <a:ln>
                  <a:noFill/>
                </a:ln>
                <a:effectLst/>
              </c:spPr>
              <c:txPr>
                <a:bodyPr wrap="square" lIns="38100" tIns="19050" rIns="38100" bIns="19050" anchor="ctr">
                  <a:spAutoFit/>
                </a:bodyPr>
                <a:lstStyle/>
                <a:p>
                  <a:pPr>
                    <a:defRPr>
                      <a:solidFill>
                        <a:schemeClr val="bg1"/>
                      </a:solidFill>
                    </a:defRPr>
                  </a:pPr>
                  <a:endParaRPr lang="en-US"/>
                </a:p>
              </c:txPr>
              <c:dLblPos val="inEnd"/>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5B3B-4151-B787-E3450BDDF8C4}"/>
                </c:ext>
              </c:extLst>
            </c:dLbl>
            <c:dLbl>
              <c:idx val="1"/>
              <c:spPr>
                <a:noFill/>
                <a:ln>
                  <a:noFill/>
                </a:ln>
                <a:effectLst/>
              </c:spPr>
              <c:txPr>
                <a:bodyPr wrap="square" lIns="38100" tIns="19050" rIns="38100" bIns="19050" anchor="ctr">
                  <a:spAutoFit/>
                </a:bodyPr>
                <a:lstStyle/>
                <a:p>
                  <a:pPr>
                    <a:defRPr>
                      <a:solidFill>
                        <a:schemeClr val="bg1"/>
                      </a:solidFill>
                    </a:defRPr>
                  </a:pPr>
                  <a:endParaRPr lang="en-US"/>
                </a:p>
              </c:txPr>
              <c:dLblPos val="inEnd"/>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5B3B-4151-B787-E3450BDDF8C4}"/>
                </c:ext>
              </c:extLst>
            </c:dLbl>
            <c:dLbl>
              <c:idx val="2"/>
              <c:dLblPos val="inEnd"/>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5B3B-4151-B787-E3450BDDF8C4}"/>
                </c:ext>
              </c:extLst>
            </c:dLbl>
            <c:dLbl>
              <c:idx val="3"/>
              <c:spPr>
                <a:noFill/>
                <a:ln>
                  <a:noFill/>
                </a:ln>
                <a:effectLst/>
              </c:spPr>
              <c:txPr>
                <a:bodyPr wrap="square" lIns="38100" tIns="19050" rIns="38100" bIns="19050" anchor="ctr">
                  <a:spAutoFit/>
                </a:bodyPr>
                <a:lstStyle/>
                <a:p>
                  <a:pPr>
                    <a:defRPr>
                      <a:solidFill>
                        <a:schemeClr val="bg1"/>
                      </a:solidFill>
                    </a:defRPr>
                  </a:pPr>
                  <a:endParaRPr lang="en-US"/>
                </a:p>
              </c:txPr>
              <c:dLblPos val="inEnd"/>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5B3B-4151-B787-E3450BDDF8C4}"/>
                </c:ext>
              </c:extLst>
            </c:dLbl>
            <c:spPr>
              <a:noFill/>
              <a:ln>
                <a:noFill/>
              </a:ln>
              <a:effectLst/>
            </c:spPr>
            <c:dLblPos val="inEnd"/>
            <c:showLegendKey val="0"/>
            <c:showVal val="0"/>
            <c:showCatName val="0"/>
            <c:showSerName val="0"/>
            <c:showPercent val="1"/>
            <c:showBubbleSize val="0"/>
            <c:separator>
</c:separator>
            <c:showLeaderLines val="0"/>
            <c:extLst>
              <c:ext xmlns:c15="http://schemas.microsoft.com/office/drawing/2012/chart" uri="{CE6537A1-D6FC-4f65-9D91-7224C49458BB}"/>
            </c:extLst>
          </c:dLbls>
          <c:cat>
            <c:multiLvlStrRef>
              <c:f>Workbook!$B$28:$E$29</c:f>
              <c:multiLvlStrCache>
                <c:ptCount val="4"/>
                <c:lvl/>
                <c:lvl>
                  <c:pt idx="0">
                    <c:v>Excelling
(cut score)</c:v>
                  </c:pt>
                  <c:pt idx="1">
                    <c:v>Achieving
(cut score)</c:v>
                  </c:pt>
                  <c:pt idx="2">
                    <c:v>Progressing
(cut score)</c:v>
                  </c:pt>
                  <c:pt idx="3">
                    <c:v>Beginning
(cut score)</c:v>
                  </c:pt>
                </c:lvl>
              </c:multiLvlStrCache>
            </c:multiLvlStrRef>
          </c:cat>
          <c:val>
            <c:numRef>
              <c:f>Workbook!$B$38:$E$38</c:f>
              <c:numCache>
                <c:formatCode>0</c:formatCode>
                <c:ptCount val="4"/>
                <c:pt idx="0">
                  <c:v>0</c:v>
                </c:pt>
                <c:pt idx="1">
                  <c:v>0</c:v>
                </c:pt>
                <c:pt idx="2">
                  <c:v>0</c:v>
                </c:pt>
                <c:pt idx="3">
                  <c:v>0</c:v>
                </c:pt>
              </c:numCache>
            </c:numRef>
          </c:val>
          <c:extLst>
            <c:ext xmlns:c16="http://schemas.microsoft.com/office/drawing/2014/chart" uri="{C3380CC4-5D6E-409C-BE32-E72D297353CC}">
              <c16:uniqueId val="{00000008-5B3B-4151-B787-E3450BDDF8C4}"/>
            </c:ext>
          </c:extLst>
        </c:ser>
        <c:dLbls>
          <c:showLegendKey val="0"/>
          <c:showVal val="0"/>
          <c:showCatName val="0"/>
          <c:showSerName val="0"/>
          <c:showPercent val="0"/>
          <c:showBubbleSize val="0"/>
          <c:showLeaderLines val="0"/>
        </c:dLbls>
        <c:firstSliceAng val="0"/>
      </c:pieChart>
    </c:plotArea>
    <c:legend>
      <c:legendPos val="r"/>
      <c:legendEntry>
        <c:idx val="0"/>
        <c:txPr>
          <a:bodyPr/>
          <a:lstStyle/>
          <a:p>
            <a:pPr rtl="0">
              <a:defRPr baseline="0"/>
            </a:pPr>
            <a:endParaRPr lang="en-US"/>
          </a:p>
        </c:txPr>
      </c:legendEntry>
      <c:layout>
        <c:manualLayout>
          <c:xMode val="edge"/>
          <c:yMode val="edge"/>
          <c:x val="0.64005339229856495"/>
          <c:y val="0.236359818659031"/>
          <c:w val="0.34611927114879898"/>
          <c:h val="0.648505741653846"/>
        </c:manualLayout>
      </c:layout>
      <c:overlay val="0"/>
      <c:spPr>
        <a:noFill/>
      </c:spPr>
      <c:txPr>
        <a:bodyPr/>
        <a:lstStyle/>
        <a:p>
          <a:pPr rtl="0">
            <a:defRPr/>
          </a:pPr>
          <a:endParaRPr lang="en-US"/>
        </a:p>
      </c:txPr>
    </c:legend>
    <c:plotVisOnly val="1"/>
    <c:dispBlanksAs val="gap"/>
    <c:showDLblsOverMax val="0"/>
  </c:chart>
  <c:spPr>
    <a:ln>
      <a:solidFill>
        <a:schemeClr val="tx1"/>
      </a:solidFill>
    </a:ln>
  </c:sp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1"/>
        <c:ser>
          <c:idx val="1"/>
          <c:order val="1"/>
          <c:tx>
            <c:strRef>
              <c:f>Workbook!$A$17</c:f>
              <c:strCache>
                <c:ptCount val="1"/>
              </c:strCache>
            </c:strRef>
          </c:tx>
          <c:spPr>
            <a:effectLst/>
          </c:spPr>
          <c:invertIfNegative val="0"/>
          <c:dPt>
            <c:idx val="0"/>
            <c:invertIfNegative val="0"/>
            <c:bubble3D val="0"/>
            <c:spPr>
              <a:solidFill>
                <a:schemeClr val="accent1">
                  <a:lumMod val="75000"/>
                </a:schemeClr>
              </a:solidFill>
              <a:effectLst/>
            </c:spPr>
            <c:extLst>
              <c:ext xmlns:c16="http://schemas.microsoft.com/office/drawing/2014/chart" uri="{C3380CC4-5D6E-409C-BE32-E72D297353CC}">
                <c16:uniqueId val="{00000001-A2FB-4FDD-8EEC-EC402337BBAD}"/>
              </c:ext>
            </c:extLst>
          </c:dPt>
          <c:dPt>
            <c:idx val="1"/>
            <c:invertIfNegative val="0"/>
            <c:bubble3D val="0"/>
            <c:spPr>
              <a:solidFill>
                <a:srgbClr val="00B050"/>
              </a:solidFill>
              <a:effectLst/>
            </c:spPr>
            <c:extLst>
              <c:ext xmlns:c16="http://schemas.microsoft.com/office/drawing/2014/chart" uri="{C3380CC4-5D6E-409C-BE32-E72D297353CC}">
                <c16:uniqueId val="{00000003-A2FB-4FDD-8EEC-EC402337BBAD}"/>
              </c:ext>
            </c:extLst>
          </c:dPt>
          <c:dPt>
            <c:idx val="2"/>
            <c:invertIfNegative val="0"/>
            <c:bubble3D val="0"/>
            <c:spPr>
              <a:solidFill>
                <a:srgbClr val="FFFF66"/>
              </a:solidFill>
              <a:effectLst/>
            </c:spPr>
            <c:extLst>
              <c:ext xmlns:c16="http://schemas.microsoft.com/office/drawing/2014/chart" uri="{C3380CC4-5D6E-409C-BE32-E72D297353CC}">
                <c16:uniqueId val="{00000005-A2FB-4FDD-8EEC-EC402337BBAD}"/>
              </c:ext>
            </c:extLst>
          </c:dPt>
          <c:dPt>
            <c:idx val="3"/>
            <c:invertIfNegative val="0"/>
            <c:bubble3D val="0"/>
            <c:spPr>
              <a:solidFill>
                <a:srgbClr val="EF2B11"/>
              </a:solidFill>
              <a:effectLst/>
            </c:spPr>
            <c:extLst>
              <c:ext xmlns:c16="http://schemas.microsoft.com/office/drawing/2014/chart" uri="{C3380CC4-5D6E-409C-BE32-E72D297353CC}">
                <c16:uniqueId val="{00000007-A2FB-4FDD-8EEC-EC402337BBAD}"/>
              </c:ext>
            </c:extLst>
          </c:dPt>
          <c:dPt>
            <c:idx val="4"/>
            <c:invertIfNegative val="0"/>
            <c:bubble3D val="0"/>
            <c:spPr>
              <a:solidFill>
                <a:schemeClr val="bg1">
                  <a:lumMod val="75000"/>
                </a:schemeClr>
              </a:solidFill>
              <a:effectLst/>
            </c:spPr>
            <c:extLst>
              <c:ext xmlns:c16="http://schemas.microsoft.com/office/drawing/2014/chart" uri="{C3380CC4-5D6E-409C-BE32-E72D297353CC}">
                <c16:uniqueId val="{00000009-A2FB-4FDD-8EEC-EC402337BBAD}"/>
              </c:ext>
            </c:extLst>
          </c:dPt>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Workbook!$B$13:$F$13</c:f>
              <c:strCache>
                <c:ptCount val="5"/>
                <c:pt idx="0">
                  <c:v>Excelling
(cut score)</c:v>
                </c:pt>
                <c:pt idx="1">
                  <c:v>Achieving
(cut score)</c:v>
                </c:pt>
                <c:pt idx="2">
                  <c:v>Progressing
(cut score)</c:v>
                </c:pt>
                <c:pt idx="3">
                  <c:v>Beginning
(cut score)</c:v>
                </c:pt>
                <c:pt idx="4">
                  <c:v>Total
Students</c:v>
                </c:pt>
              </c:strCache>
            </c:strRef>
          </c:cat>
          <c:val>
            <c:numRef>
              <c:f>Workbook!$B$17:$F$17</c:f>
              <c:numCache>
                <c:formatCode>0</c:formatCode>
                <c:ptCount val="5"/>
                <c:pt idx="4" formatCode="General">
                  <c:v>0</c:v>
                </c:pt>
              </c:numCache>
            </c:numRef>
          </c:val>
          <c:extLst>
            <c:ext xmlns:c16="http://schemas.microsoft.com/office/drawing/2014/chart" uri="{C3380CC4-5D6E-409C-BE32-E72D297353CC}">
              <c16:uniqueId val="{0000000C-106B-4D0F-87E9-6649969A939C}"/>
            </c:ext>
          </c:extLst>
        </c:ser>
        <c:dLbls>
          <c:dLblPos val="outEnd"/>
          <c:showLegendKey val="0"/>
          <c:showVal val="1"/>
          <c:showCatName val="0"/>
          <c:showSerName val="0"/>
          <c:showPercent val="0"/>
          <c:showBubbleSize val="0"/>
        </c:dLbls>
        <c:gapWidth val="100"/>
        <c:axId val="-2139897848"/>
        <c:axId val="-2139901400"/>
        <c:extLst>
          <c:ext xmlns:c15="http://schemas.microsoft.com/office/drawing/2012/chart" uri="{02D57815-91ED-43cb-92C2-25804820EDAC}">
            <c15:filteredBarSeries>
              <c15:ser>
                <c:idx val="0"/>
                <c:order val="0"/>
                <c:tx>
                  <c:strRef>
                    <c:extLst>
                      <c:ext uri="{02D57815-91ED-43cb-92C2-25804820EDAC}">
                        <c15:formulaRef>
                          <c15:sqref>Workbook!$A$14</c15:sqref>
                        </c15:formulaRef>
                      </c:ext>
                    </c:extLst>
                    <c:strCache>
                      <c:ptCount val="1"/>
                    </c:strCache>
                  </c:strRef>
                </c:tx>
                <c:invertIfNegative val="0"/>
                <c:dLbls>
                  <c:spPr>
                    <a:noFill/>
                    <a:ln>
                      <a:noFill/>
                    </a:ln>
                    <a:effectLst/>
                  </c:spPr>
                  <c:dLblPos val="outEnd"/>
                  <c:showLegendKey val="0"/>
                  <c:showVal val="1"/>
                  <c:showCatName val="0"/>
                  <c:showSerName val="0"/>
                  <c:showPercent val="0"/>
                  <c:showBubbleSize val="0"/>
                  <c:showLeaderLines val="0"/>
                  <c:extLst>
                    <c:ext uri="{CE6537A1-D6FC-4f65-9D91-7224C49458BB}">
                      <c15:showLeaderLines val="1"/>
                    </c:ext>
                  </c:extLst>
                </c:dLbls>
                <c:cat>
                  <c:strRef>
                    <c:extLst>
                      <c:ext uri="{02D57815-91ED-43cb-92C2-25804820EDAC}">
                        <c15:formulaRef>
                          <c15:sqref>Workbook!$B$13:$F$13</c15:sqref>
                        </c15:formulaRef>
                      </c:ext>
                    </c:extLst>
                    <c:strCache>
                      <c:ptCount val="5"/>
                      <c:pt idx="0">
                        <c:v>Excelling
(cut score)</c:v>
                      </c:pt>
                      <c:pt idx="1">
                        <c:v>Achieving
(cut score)</c:v>
                      </c:pt>
                      <c:pt idx="2">
                        <c:v>Progressing
(cut score)</c:v>
                      </c:pt>
                      <c:pt idx="3">
                        <c:v>Beginning
(cut score)</c:v>
                      </c:pt>
                      <c:pt idx="4">
                        <c:v>Total
Students</c:v>
                      </c:pt>
                    </c:strCache>
                  </c:strRef>
                </c:cat>
                <c:val>
                  <c:numRef>
                    <c:extLst>
                      <c:ext uri="{02D57815-91ED-43cb-92C2-25804820EDAC}">
                        <c15:formulaRef>
                          <c15:sqref>Workbook!$B$14:$F$14</c15:sqref>
                        </c15:formulaRef>
                      </c:ext>
                    </c:extLst>
                    <c:numCache>
                      <c:formatCode>General</c:formatCode>
                      <c:ptCount val="5"/>
                    </c:numCache>
                  </c:numRef>
                </c:val>
                <c:extLst>
                  <c:ext xmlns:c16="http://schemas.microsoft.com/office/drawing/2014/chart" uri="{C3380CC4-5D6E-409C-BE32-E72D297353CC}">
                    <c16:uniqueId val="{0000000A-106B-4D0F-87E9-6649969A939C}"/>
                  </c:ext>
                </c:extLst>
              </c15:ser>
            </c15:filteredBarSeries>
          </c:ext>
        </c:extLst>
      </c:barChart>
      <c:catAx>
        <c:axId val="-2139897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horz" wrap="square" lIns="2" anchor="ctr" anchorCtr="1">
            <a:spAutoFit/>
          </a:bodyPr>
          <a:lstStyle/>
          <a:p>
            <a:pPr>
              <a:defRPr sz="800" b="0" i="0" u="none" strike="noStrike" kern="1200" baseline="0">
                <a:solidFill>
                  <a:schemeClr val="tx1"/>
                </a:solidFill>
                <a:latin typeface="+mn-lt"/>
                <a:ea typeface="+mn-ea"/>
                <a:cs typeface="+mn-cs"/>
              </a:defRPr>
            </a:pPr>
            <a:endParaRPr lang="en-US"/>
          </a:p>
        </c:txPr>
        <c:crossAx val="-2139901400"/>
        <c:crosses val="autoZero"/>
        <c:auto val="1"/>
        <c:lblAlgn val="ctr"/>
        <c:lblOffset val="100"/>
        <c:noMultiLvlLbl val="0"/>
      </c:catAx>
      <c:valAx>
        <c:axId val="-21399014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98978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1"/>
        <c:ser>
          <c:idx val="1"/>
          <c:order val="1"/>
          <c:tx>
            <c:strRef>
              <c:f>Workbook!$A$16</c:f>
              <c:strCache>
                <c:ptCount val="1"/>
                <c:pt idx="0">
                  <c:v>Tabares</c:v>
                </c:pt>
              </c:strCache>
            </c:strRef>
          </c:tx>
          <c:spPr>
            <a:effectLst/>
          </c:spPr>
          <c:invertIfNegative val="0"/>
          <c:dPt>
            <c:idx val="0"/>
            <c:invertIfNegative val="0"/>
            <c:bubble3D val="0"/>
            <c:spPr>
              <a:solidFill>
                <a:schemeClr val="accent1">
                  <a:lumMod val="75000"/>
                </a:schemeClr>
              </a:solidFill>
              <a:effectLst/>
            </c:spPr>
            <c:extLst>
              <c:ext xmlns:c16="http://schemas.microsoft.com/office/drawing/2014/chart" uri="{C3380CC4-5D6E-409C-BE32-E72D297353CC}">
                <c16:uniqueId val="{00000001-1BCF-4BA2-833E-E2DAA6BCBF58}"/>
              </c:ext>
            </c:extLst>
          </c:dPt>
          <c:dPt>
            <c:idx val="1"/>
            <c:invertIfNegative val="0"/>
            <c:bubble3D val="0"/>
            <c:spPr>
              <a:solidFill>
                <a:srgbClr val="00B050"/>
              </a:solidFill>
              <a:effectLst/>
            </c:spPr>
            <c:extLst>
              <c:ext xmlns:c16="http://schemas.microsoft.com/office/drawing/2014/chart" uri="{C3380CC4-5D6E-409C-BE32-E72D297353CC}">
                <c16:uniqueId val="{00000003-1BCF-4BA2-833E-E2DAA6BCBF58}"/>
              </c:ext>
            </c:extLst>
          </c:dPt>
          <c:dPt>
            <c:idx val="2"/>
            <c:invertIfNegative val="0"/>
            <c:bubble3D val="0"/>
            <c:spPr>
              <a:solidFill>
                <a:srgbClr val="FFFF66"/>
              </a:solidFill>
              <a:effectLst/>
            </c:spPr>
            <c:extLst>
              <c:ext xmlns:c16="http://schemas.microsoft.com/office/drawing/2014/chart" uri="{C3380CC4-5D6E-409C-BE32-E72D297353CC}">
                <c16:uniqueId val="{00000005-1BCF-4BA2-833E-E2DAA6BCBF58}"/>
              </c:ext>
            </c:extLst>
          </c:dPt>
          <c:dPt>
            <c:idx val="3"/>
            <c:invertIfNegative val="0"/>
            <c:bubble3D val="0"/>
            <c:spPr>
              <a:solidFill>
                <a:srgbClr val="EF2B11"/>
              </a:solidFill>
              <a:effectLst/>
            </c:spPr>
            <c:extLst>
              <c:ext xmlns:c16="http://schemas.microsoft.com/office/drawing/2014/chart" uri="{C3380CC4-5D6E-409C-BE32-E72D297353CC}">
                <c16:uniqueId val="{00000007-1BCF-4BA2-833E-E2DAA6BCBF58}"/>
              </c:ext>
            </c:extLst>
          </c:dPt>
          <c:dPt>
            <c:idx val="4"/>
            <c:invertIfNegative val="0"/>
            <c:bubble3D val="0"/>
            <c:spPr>
              <a:solidFill>
                <a:schemeClr val="bg1">
                  <a:lumMod val="75000"/>
                </a:schemeClr>
              </a:solidFill>
              <a:effectLst/>
            </c:spPr>
            <c:extLst>
              <c:ext xmlns:c16="http://schemas.microsoft.com/office/drawing/2014/chart" uri="{C3380CC4-5D6E-409C-BE32-E72D297353CC}">
                <c16:uniqueId val="{00000009-1BCF-4BA2-833E-E2DAA6BCBF58}"/>
              </c:ext>
            </c:extLst>
          </c:dPt>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Workbook!$B$13:$F$13</c:f>
              <c:strCache>
                <c:ptCount val="5"/>
                <c:pt idx="0">
                  <c:v>Excelling
(cut score)</c:v>
                </c:pt>
                <c:pt idx="1">
                  <c:v>Achieving
(cut score)</c:v>
                </c:pt>
                <c:pt idx="2">
                  <c:v>Progressing
(cut score)</c:v>
                </c:pt>
                <c:pt idx="3">
                  <c:v>Beginning
(cut score)</c:v>
                </c:pt>
                <c:pt idx="4">
                  <c:v>Total
Students</c:v>
                </c:pt>
              </c:strCache>
            </c:strRef>
          </c:cat>
          <c:val>
            <c:numRef>
              <c:f>Workbook!$B$16:$F$16</c:f>
              <c:numCache>
                <c:formatCode>0</c:formatCode>
                <c:ptCount val="5"/>
                <c:pt idx="4">
                  <c:v>0</c:v>
                </c:pt>
              </c:numCache>
            </c:numRef>
          </c:val>
          <c:extLst>
            <c:ext xmlns:c16="http://schemas.microsoft.com/office/drawing/2014/chart" uri="{C3380CC4-5D6E-409C-BE32-E72D297353CC}">
              <c16:uniqueId val="{0000000E-324E-4846-8F17-BC1D6D031B4E}"/>
            </c:ext>
          </c:extLst>
        </c:ser>
        <c:dLbls>
          <c:dLblPos val="outEnd"/>
          <c:showLegendKey val="0"/>
          <c:showVal val="1"/>
          <c:showCatName val="0"/>
          <c:showSerName val="0"/>
          <c:showPercent val="0"/>
          <c:showBubbleSize val="0"/>
        </c:dLbls>
        <c:gapWidth val="100"/>
        <c:axId val="-2127278568"/>
        <c:axId val="-2127274984"/>
        <c:extLst>
          <c:ext xmlns:c15="http://schemas.microsoft.com/office/drawing/2012/chart" uri="{02D57815-91ED-43cb-92C2-25804820EDAC}">
            <c15:filteredBarSeries>
              <c15:ser>
                <c:idx val="0"/>
                <c:order val="0"/>
                <c:tx>
                  <c:strRef>
                    <c:extLst>
                      <c:ext uri="{02D57815-91ED-43cb-92C2-25804820EDAC}">
                        <c15:formulaRef>
                          <c15:sqref>Workbook!$A$14</c15:sqref>
                        </c15:formulaRef>
                      </c:ext>
                    </c:extLst>
                    <c:strCache>
                      <c:ptCount val="1"/>
                    </c:strCache>
                  </c:strRef>
                </c:tx>
                <c:invertIfNegative val="0"/>
                <c:dLbls>
                  <c:spPr>
                    <a:noFill/>
                    <a:ln>
                      <a:noFill/>
                    </a:ln>
                    <a:effectLst/>
                  </c:spPr>
                  <c:dLblPos val="outEnd"/>
                  <c:showLegendKey val="0"/>
                  <c:showVal val="1"/>
                  <c:showCatName val="0"/>
                  <c:showSerName val="0"/>
                  <c:showPercent val="0"/>
                  <c:showBubbleSize val="0"/>
                  <c:showLeaderLines val="0"/>
                  <c:extLst>
                    <c:ext uri="{CE6537A1-D6FC-4f65-9D91-7224C49458BB}">
                      <c15:showLeaderLines val="1"/>
                    </c:ext>
                  </c:extLst>
                </c:dLbls>
                <c:cat>
                  <c:strRef>
                    <c:extLst>
                      <c:ext uri="{02D57815-91ED-43cb-92C2-25804820EDAC}">
                        <c15:formulaRef>
                          <c15:sqref>Workbook!$B$13:$F$13</c15:sqref>
                        </c15:formulaRef>
                      </c:ext>
                    </c:extLst>
                    <c:strCache>
                      <c:ptCount val="5"/>
                      <c:pt idx="0">
                        <c:v>Excelling
(cut score)</c:v>
                      </c:pt>
                      <c:pt idx="1">
                        <c:v>Achieving
(cut score)</c:v>
                      </c:pt>
                      <c:pt idx="2">
                        <c:v>Progressing
(cut score)</c:v>
                      </c:pt>
                      <c:pt idx="3">
                        <c:v>Beginning
(cut score)</c:v>
                      </c:pt>
                      <c:pt idx="4">
                        <c:v>Total
Students</c:v>
                      </c:pt>
                    </c:strCache>
                  </c:strRef>
                </c:cat>
                <c:val>
                  <c:numRef>
                    <c:extLst>
                      <c:ext uri="{02D57815-91ED-43cb-92C2-25804820EDAC}">
                        <c15:formulaRef>
                          <c15:sqref>Workbook!$B$14:$F$14</c15:sqref>
                        </c15:formulaRef>
                      </c:ext>
                    </c:extLst>
                    <c:numCache>
                      <c:formatCode>General</c:formatCode>
                      <c:ptCount val="5"/>
                    </c:numCache>
                  </c:numRef>
                </c:val>
                <c:extLst>
                  <c:ext xmlns:c16="http://schemas.microsoft.com/office/drawing/2014/chart" uri="{C3380CC4-5D6E-409C-BE32-E72D297353CC}">
                    <c16:uniqueId val="{0000000A-324E-4846-8F17-BC1D6D031B4E}"/>
                  </c:ext>
                </c:extLst>
              </c15:ser>
            </c15:filteredBarSeries>
          </c:ext>
        </c:extLst>
      </c:barChart>
      <c:catAx>
        <c:axId val="-2127278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horz" wrap="square" lIns="2" anchor="ctr" anchorCtr="1">
            <a:spAutoFit/>
          </a:bodyPr>
          <a:lstStyle/>
          <a:p>
            <a:pPr>
              <a:defRPr sz="800" b="0" i="0" u="none" strike="noStrike" kern="1200" baseline="0">
                <a:solidFill>
                  <a:schemeClr val="tx1"/>
                </a:solidFill>
                <a:latin typeface="+mn-lt"/>
                <a:ea typeface="+mn-ea"/>
                <a:cs typeface="+mn-cs"/>
              </a:defRPr>
            </a:pPr>
            <a:endParaRPr lang="en-US"/>
          </a:p>
        </c:txPr>
        <c:crossAx val="-2127274984"/>
        <c:crosses val="autoZero"/>
        <c:auto val="1"/>
        <c:lblAlgn val="ctr"/>
        <c:lblOffset val="100"/>
        <c:noMultiLvlLbl val="0"/>
      </c:catAx>
      <c:valAx>
        <c:axId val="-21272749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72785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1"/>
        <c:ser>
          <c:idx val="1"/>
          <c:order val="1"/>
          <c:tx>
            <c:strRef>
              <c:f>Workbook!$A$15</c:f>
              <c:strCache>
                <c:ptCount val="1"/>
                <c:pt idx="0">
                  <c:v>Lytle</c:v>
                </c:pt>
              </c:strCache>
            </c:strRef>
          </c:tx>
          <c:spPr>
            <a:effectLst/>
          </c:spPr>
          <c:invertIfNegative val="0"/>
          <c:dPt>
            <c:idx val="0"/>
            <c:invertIfNegative val="0"/>
            <c:bubble3D val="0"/>
            <c:spPr>
              <a:solidFill>
                <a:schemeClr val="accent1">
                  <a:lumMod val="75000"/>
                </a:schemeClr>
              </a:solidFill>
              <a:effectLst/>
            </c:spPr>
            <c:extLst>
              <c:ext xmlns:c16="http://schemas.microsoft.com/office/drawing/2014/chart" uri="{C3380CC4-5D6E-409C-BE32-E72D297353CC}">
                <c16:uniqueId val="{00000001-CC21-48F8-8562-FC2631F4FE42}"/>
              </c:ext>
            </c:extLst>
          </c:dPt>
          <c:dPt>
            <c:idx val="1"/>
            <c:invertIfNegative val="0"/>
            <c:bubble3D val="0"/>
            <c:spPr>
              <a:solidFill>
                <a:srgbClr val="00B050"/>
              </a:solidFill>
              <a:effectLst/>
            </c:spPr>
            <c:extLst>
              <c:ext xmlns:c16="http://schemas.microsoft.com/office/drawing/2014/chart" uri="{C3380CC4-5D6E-409C-BE32-E72D297353CC}">
                <c16:uniqueId val="{00000003-CC21-48F8-8562-FC2631F4FE42}"/>
              </c:ext>
            </c:extLst>
          </c:dPt>
          <c:dPt>
            <c:idx val="2"/>
            <c:invertIfNegative val="0"/>
            <c:bubble3D val="0"/>
            <c:spPr>
              <a:solidFill>
                <a:srgbClr val="FFFF66"/>
              </a:solidFill>
              <a:effectLst/>
            </c:spPr>
            <c:extLst>
              <c:ext xmlns:c16="http://schemas.microsoft.com/office/drawing/2014/chart" uri="{C3380CC4-5D6E-409C-BE32-E72D297353CC}">
                <c16:uniqueId val="{00000005-CC21-48F8-8562-FC2631F4FE42}"/>
              </c:ext>
            </c:extLst>
          </c:dPt>
          <c:dPt>
            <c:idx val="3"/>
            <c:invertIfNegative val="0"/>
            <c:bubble3D val="0"/>
            <c:spPr>
              <a:solidFill>
                <a:srgbClr val="EF2B11"/>
              </a:solidFill>
              <a:effectLst/>
            </c:spPr>
            <c:extLst>
              <c:ext xmlns:c16="http://schemas.microsoft.com/office/drawing/2014/chart" uri="{C3380CC4-5D6E-409C-BE32-E72D297353CC}">
                <c16:uniqueId val="{00000007-CC21-48F8-8562-FC2631F4FE42}"/>
              </c:ext>
            </c:extLst>
          </c:dPt>
          <c:dPt>
            <c:idx val="4"/>
            <c:invertIfNegative val="0"/>
            <c:bubble3D val="0"/>
            <c:spPr>
              <a:solidFill>
                <a:schemeClr val="bg1">
                  <a:lumMod val="75000"/>
                </a:schemeClr>
              </a:solidFill>
              <a:effectLst/>
            </c:spPr>
            <c:extLst>
              <c:ext xmlns:c16="http://schemas.microsoft.com/office/drawing/2014/chart" uri="{C3380CC4-5D6E-409C-BE32-E72D297353CC}">
                <c16:uniqueId val="{00000009-CC21-48F8-8562-FC2631F4FE42}"/>
              </c:ext>
            </c:extLst>
          </c:dPt>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Workbook!$B$13:$F$13</c:f>
              <c:strCache>
                <c:ptCount val="5"/>
                <c:pt idx="0">
                  <c:v>Excelling
(cut score)</c:v>
                </c:pt>
                <c:pt idx="1">
                  <c:v>Achieving
(cut score)</c:v>
                </c:pt>
                <c:pt idx="2">
                  <c:v>Progressing
(cut score)</c:v>
                </c:pt>
                <c:pt idx="3">
                  <c:v>Beginning
(cut score)</c:v>
                </c:pt>
                <c:pt idx="4">
                  <c:v>Total
Students</c:v>
                </c:pt>
              </c:strCache>
            </c:strRef>
          </c:cat>
          <c:val>
            <c:numRef>
              <c:f>Workbook!$B$15:$F$15</c:f>
              <c:numCache>
                <c:formatCode>0</c:formatCode>
                <c:ptCount val="5"/>
              </c:numCache>
            </c:numRef>
          </c:val>
          <c:extLst>
            <c:ext xmlns:c16="http://schemas.microsoft.com/office/drawing/2014/chart" uri="{C3380CC4-5D6E-409C-BE32-E72D297353CC}">
              <c16:uniqueId val="{0000000C-AA24-4739-8F9F-25D52DA8E2F1}"/>
            </c:ext>
          </c:extLst>
        </c:ser>
        <c:dLbls>
          <c:dLblPos val="outEnd"/>
          <c:showLegendKey val="0"/>
          <c:showVal val="1"/>
          <c:showCatName val="0"/>
          <c:showSerName val="0"/>
          <c:showPercent val="0"/>
          <c:showBubbleSize val="0"/>
        </c:dLbls>
        <c:gapWidth val="100"/>
        <c:axId val="-2115590696"/>
        <c:axId val="-2115731432"/>
        <c:extLst>
          <c:ext xmlns:c15="http://schemas.microsoft.com/office/drawing/2012/chart" uri="{02D57815-91ED-43cb-92C2-25804820EDAC}">
            <c15:filteredBarSeries>
              <c15:ser>
                <c:idx val="0"/>
                <c:order val="0"/>
                <c:tx>
                  <c:strRef>
                    <c:extLst>
                      <c:ext uri="{02D57815-91ED-43cb-92C2-25804820EDAC}">
                        <c15:formulaRef>
                          <c15:sqref>Workbook!$A$14</c15:sqref>
                        </c15:formulaRef>
                      </c:ext>
                    </c:extLst>
                    <c:strCache>
                      <c:ptCount val="1"/>
                    </c:strCache>
                  </c:strRef>
                </c:tx>
                <c:invertIfNegative val="0"/>
                <c:dLbls>
                  <c:spPr>
                    <a:noFill/>
                    <a:ln>
                      <a:noFill/>
                    </a:ln>
                    <a:effectLst/>
                  </c:spPr>
                  <c:dLblPos val="outEnd"/>
                  <c:showLegendKey val="0"/>
                  <c:showVal val="1"/>
                  <c:showCatName val="0"/>
                  <c:showSerName val="0"/>
                  <c:showPercent val="0"/>
                  <c:showBubbleSize val="0"/>
                  <c:showLeaderLines val="0"/>
                  <c:extLst>
                    <c:ext uri="{CE6537A1-D6FC-4f65-9D91-7224C49458BB}">
                      <c15:showLeaderLines val="1"/>
                    </c:ext>
                  </c:extLst>
                </c:dLbls>
                <c:cat>
                  <c:strRef>
                    <c:extLst>
                      <c:ext uri="{02D57815-91ED-43cb-92C2-25804820EDAC}">
                        <c15:formulaRef>
                          <c15:sqref>Workbook!$B$13:$F$13</c15:sqref>
                        </c15:formulaRef>
                      </c:ext>
                    </c:extLst>
                    <c:strCache>
                      <c:ptCount val="5"/>
                      <c:pt idx="0">
                        <c:v>Excelling
(cut score)</c:v>
                      </c:pt>
                      <c:pt idx="1">
                        <c:v>Achieving
(cut score)</c:v>
                      </c:pt>
                      <c:pt idx="2">
                        <c:v>Progressing
(cut score)</c:v>
                      </c:pt>
                      <c:pt idx="3">
                        <c:v>Beginning
(cut score)</c:v>
                      </c:pt>
                      <c:pt idx="4">
                        <c:v>Total
Students</c:v>
                      </c:pt>
                    </c:strCache>
                  </c:strRef>
                </c:cat>
                <c:val>
                  <c:numRef>
                    <c:extLst>
                      <c:ext uri="{02D57815-91ED-43cb-92C2-25804820EDAC}">
                        <c15:formulaRef>
                          <c15:sqref>Workbook!$B$14:$F$14</c15:sqref>
                        </c15:formulaRef>
                      </c:ext>
                    </c:extLst>
                    <c:numCache>
                      <c:formatCode>General</c:formatCode>
                      <c:ptCount val="5"/>
                    </c:numCache>
                  </c:numRef>
                </c:val>
                <c:extLst>
                  <c:ext xmlns:c16="http://schemas.microsoft.com/office/drawing/2014/chart" uri="{C3380CC4-5D6E-409C-BE32-E72D297353CC}">
                    <c16:uniqueId val="{0000000A-AA24-4739-8F9F-25D52DA8E2F1}"/>
                  </c:ext>
                </c:extLst>
              </c15:ser>
            </c15:filteredBarSeries>
          </c:ext>
        </c:extLst>
      </c:barChart>
      <c:catAx>
        <c:axId val="-2115590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horz" wrap="square" lIns="2" anchor="ctr" anchorCtr="1">
            <a:spAutoFit/>
          </a:bodyPr>
          <a:lstStyle/>
          <a:p>
            <a:pPr>
              <a:defRPr sz="800" b="0" i="0" u="none" strike="noStrike" kern="1200" baseline="0">
                <a:solidFill>
                  <a:schemeClr val="tx1"/>
                </a:solidFill>
                <a:latin typeface="+mn-lt"/>
                <a:ea typeface="+mn-ea"/>
                <a:cs typeface="+mn-cs"/>
              </a:defRPr>
            </a:pPr>
            <a:endParaRPr lang="en-US"/>
          </a:p>
        </c:txPr>
        <c:crossAx val="-2115731432"/>
        <c:crosses val="autoZero"/>
        <c:auto val="1"/>
        <c:lblAlgn val="ctr"/>
        <c:lblOffset val="100"/>
        <c:noMultiLvlLbl val="0"/>
      </c:catAx>
      <c:valAx>
        <c:axId val="-21157314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155906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1"/>
        <c:ser>
          <c:idx val="1"/>
          <c:order val="1"/>
          <c:tx>
            <c:strRef>
              <c:f>Workbook!$A$18</c:f>
              <c:strCache>
                <c:ptCount val="1"/>
              </c:strCache>
            </c:strRef>
          </c:tx>
          <c:spPr>
            <a:solidFill>
              <a:schemeClr val="accent1">
                <a:lumMod val="75000"/>
              </a:schemeClr>
            </a:solidFill>
            <a:effectLst/>
          </c:spPr>
          <c:invertIfNegative val="0"/>
          <c:dPt>
            <c:idx val="0"/>
            <c:invertIfNegative val="0"/>
            <c:bubble3D val="0"/>
            <c:extLst>
              <c:ext xmlns:c16="http://schemas.microsoft.com/office/drawing/2014/chart" uri="{C3380CC4-5D6E-409C-BE32-E72D297353CC}">
                <c16:uniqueId val="{00000001-087F-4FCF-921F-5BAF17D7D3B4}"/>
              </c:ext>
            </c:extLst>
          </c:dPt>
          <c:dPt>
            <c:idx val="1"/>
            <c:invertIfNegative val="0"/>
            <c:bubble3D val="0"/>
            <c:spPr>
              <a:solidFill>
                <a:srgbClr val="00B050"/>
              </a:solidFill>
              <a:effectLst/>
            </c:spPr>
            <c:extLst>
              <c:ext xmlns:c16="http://schemas.microsoft.com/office/drawing/2014/chart" uri="{C3380CC4-5D6E-409C-BE32-E72D297353CC}">
                <c16:uniqueId val="{00000003-087F-4FCF-921F-5BAF17D7D3B4}"/>
              </c:ext>
            </c:extLst>
          </c:dPt>
          <c:dPt>
            <c:idx val="2"/>
            <c:invertIfNegative val="0"/>
            <c:bubble3D val="0"/>
            <c:spPr>
              <a:solidFill>
                <a:srgbClr val="FFFF00"/>
              </a:solidFill>
              <a:effectLst/>
            </c:spPr>
            <c:extLst>
              <c:ext xmlns:c16="http://schemas.microsoft.com/office/drawing/2014/chart" uri="{C3380CC4-5D6E-409C-BE32-E72D297353CC}">
                <c16:uniqueId val="{00000005-087F-4FCF-921F-5BAF17D7D3B4}"/>
              </c:ext>
            </c:extLst>
          </c:dPt>
          <c:dPt>
            <c:idx val="3"/>
            <c:invertIfNegative val="0"/>
            <c:bubble3D val="0"/>
            <c:spPr>
              <a:solidFill>
                <a:srgbClr val="FF0000"/>
              </a:solidFill>
              <a:effectLst/>
            </c:spPr>
            <c:extLst>
              <c:ext xmlns:c16="http://schemas.microsoft.com/office/drawing/2014/chart" uri="{C3380CC4-5D6E-409C-BE32-E72D297353CC}">
                <c16:uniqueId val="{00000007-087F-4FCF-921F-5BAF17D7D3B4}"/>
              </c:ext>
            </c:extLst>
          </c:dPt>
          <c:dPt>
            <c:idx val="4"/>
            <c:invertIfNegative val="0"/>
            <c:bubble3D val="0"/>
            <c:spPr>
              <a:solidFill>
                <a:schemeClr val="bg1">
                  <a:lumMod val="75000"/>
                </a:schemeClr>
              </a:solidFill>
              <a:effectLst/>
            </c:spPr>
            <c:extLst>
              <c:ext xmlns:c16="http://schemas.microsoft.com/office/drawing/2014/chart" uri="{C3380CC4-5D6E-409C-BE32-E72D297353CC}">
                <c16:uniqueId val="{00000009-087F-4FCF-921F-5BAF17D7D3B4}"/>
              </c:ext>
            </c:extLst>
          </c:dPt>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Workbook!$B$13:$F$13</c:f>
              <c:strCache>
                <c:ptCount val="5"/>
                <c:pt idx="0">
                  <c:v>Excelling
(cut score)</c:v>
                </c:pt>
                <c:pt idx="1">
                  <c:v>Achieving
(cut score)</c:v>
                </c:pt>
                <c:pt idx="2">
                  <c:v>Progressing
(cut score)</c:v>
                </c:pt>
                <c:pt idx="3">
                  <c:v>Beginning
(cut score)</c:v>
                </c:pt>
                <c:pt idx="4">
                  <c:v>Total
Students</c:v>
                </c:pt>
              </c:strCache>
            </c:strRef>
          </c:cat>
          <c:val>
            <c:numRef>
              <c:f>Workbook!$B$18:$F$18</c:f>
              <c:numCache>
                <c:formatCode>0</c:formatCode>
                <c:ptCount val="5"/>
                <c:pt idx="4" formatCode="General">
                  <c:v>0</c:v>
                </c:pt>
              </c:numCache>
            </c:numRef>
          </c:val>
          <c:extLst>
            <c:ext xmlns:c16="http://schemas.microsoft.com/office/drawing/2014/chart" uri="{C3380CC4-5D6E-409C-BE32-E72D297353CC}">
              <c16:uniqueId val="{00000010-7A47-4D56-931B-42AA77B532E0}"/>
            </c:ext>
          </c:extLst>
        </c:ser>
        <c:dLbls>
          <c:dLblPos val="outEnd"/>
          <c:showLegendKey val="0"/>
          <c:showVal val="1"/>
          <c:showCatName val="0"/>
          <c:showSerName val="0"/>
          <c:showPercent val="0"/>
          <c:showBubbleSize val="0"/>
        </c:dLbls>
        <c:gapWidth val="100"/>
        <c:axId val="-2119290120"/>
        <c:axId val="-2119286600"/>
        <c:extLst>
          <c:ext xmlns:c15="http://schemas.microsoft.com/office/drawing/2012/chart" uri="{02D57815-91ED-43cb-92C2-25804820EDAC}">
            <c15:filteredBarSeries>
              <c15:ser>
                <c:idx val="0"/>
                <c:order val="0"/>
                <c:tx>
                  <c:strRef>
                    <c:extLst>
                      <c:ext uri="{02D57815-91ED-43cb-92C2-25804820EDAC}">
                        <c15:formulaRef>
                          <c15:sqref>Workbook!$A$14</c15:sqref>
                        </c15:formulaRef>
                      </c:ext>
                    </c:extLst>
                    <c:strCache>
                      <c:ptCount val="1"/>
                    </c:strCache>
                  </c:strRef>
                </c:tx>
                <c:invertIfNegative val="0"/>
                <c:dLbls>
                  <c:spPr>
                    <a:noFill/>
                    <a:ln>
                      <a:noFill/>
                    </a:ln>
                    <a:effectLst/>
                  </c:spPr>
                  <c:dLblPos val="outEnd"/>
                  <c:showLegendKey val="0"/>
                  <c:showVal val="1"/>
                  <c:showCatName val="0"/>
                  <c:showSerName val="0"/>
                  <c:showPercent val="0"/>
                  <c:showBubbleSize val="0"/>
                  <c:showLeaderLines val="0"/>
                  <c:extLst>
                    <c:ext uri="{CE6537A1-D6FC-4f65-9D91-7224C49458BB}">
                      <c15:showLeaderLines val="1"/>
                    </c:ext>
                  </c:extLst>
                </c:dLbls>
                <c:cat>
                  <c:strRef>
                    <c:extLst>
                      <c:ext uri="{02D57815-91ED-43cb-92C2-25804820EDAC}">
                        <c15:formulaRef>
                          <c15:sqref>Workbook!$B$13:$F$13</c15:sqref>
                        </c15:formulaRef>
                      </c:ext>
                    </c:extLst>
                    <c:strCache>
                      <c:ptCount val="5"/>
                      <c:pt idx="0">
                        <c:v>Excelling
(cut score)</c:v>
                      </c:pt>
                      <c:pt idx="1">
                        <c:v>Achieving
(cut score)</c:v>
                      </c:pt>
                      <c:pt idx="2">
                        <c:v>Progressing
(cut score)</c:v>
                      </c:pt>
                      <c:pt idx="3">
                        <c:v>Beginning
(cut score)</c:v>
                      </c:pt>
                      <c:pt idx="4">
                        <c:v>Total
Students</c:v>
                      </c:pt>
                    </c:strCache>
                  </c:strRef>
                </c:cat>
                <c:val>
                  <c:numRef>
                    <c:extLst>
                      <c:ext uri="{02D57815-91ED-43cb-92C2-25804820EDAC}">
                        <c15:formulaRef>
                          <c15:sqref>Workbook!$B$14:$F$14</c15:sqref>
                        </c15:formulaRef>
                      </c:ext>
                    </c:extLst>
                    <c:numCache>
                      <c:formatCode>General</c:formatCode>
                      <c:ptCount val="5"/>
                    </c:numCache>
                  </c:numRef>
                </c:val>
                <c:extLst>
                  <c:ext xmlns:c16="http://schemas.microsoft.com/office/drawing/2014/chart" uri="{C3380CC4-5D6E-409C-BE32-E72D297353CC}">
                    <c16:uniqueId val="{0000000F-7A47-4D56-931B-42AA77B532E0}"/>
                  </c:ext>
                </c:extLst>
              </c15:ser>
            </c15:filteredBarSeries>
          </c:ext>
        </c:extLst>
      </c:barChart>
      <c:catAx>
        <c:axId val="-2119290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horz" wrap="square" lIns="2" anchor="ctr" anchorCtr="1">
            <a:spAutoFit/>
          </a:bodyPr>
          <a:lstStyle/>
          <a:p>
            <a:pPr>
              <a:defRPr sz="800" b="0" i="0" u="none" strike="noStrike" kern="1200" baseline="0">
                <a:solidFill>
                  <a:schemeClr val="tx1"/>
                </a:solidFill>
                <a:latin typeface="+mn-lt"/>
                <a:ea typeface="+mn-ea"/>
                <a:cs typeface="+mn-cs"/>
              </a:defRPr>
            </a:pPr>
            <a:endParaRPr lang="en-US"/>
          </a:p>
        </c:txPr>
        <c:crossAx val="-2119286600"/>
        <c:crosses val="autoZero"/>
        <c:auto val="1"/>
        <c:lblAlgn val="ctr"/>
        <c:lblOffset val="100"/>
        <c:noMultiLvlLbl val="0"/>
      </c:catAx>
      <c:valAx>
        <c:axId val="-21192866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192901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6</xdr:col>
      <xdr:colOff>214996</xdr:colOff>
      <xdr:row>12</xdr:row>
      <xdr:rowOff>19050</xdr:rowOff>
    </xdr:from>
    <xdr:to>
      <xdr:col>14</xdr:col>
      <xdr:colOff>296334</xdr:colOff>
      <xdr:row>23</xdr:row>
      <xdr:rowOff>25400</xdr:rowOff>
    </xdr:to>
    <xdr:graphicFrame macro="">
      <xdr:nvGraphicFramePr>
        <xdr:cNvPr id="11" name="Chart 10">
          <a:extLst>
            <a:ext uri="{FF2B5EF4-FFF2-40B4-BE49-F238E27FC236}">
              <a16:creationId xmlns:a16="http://schemas.microsoft.com/office/drawing/2014/main" id="{A876280B-26BE-4F5D-B07A-4A26D2B5B8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228599</xdr:colOff>
      <xdr:row>27</xdr:row>
      <xdr:rowOff>0</xdr:rowOff>
    </xdr:from>
    <xdr:to>
      <xdr:col>14</xdr:col>
      <xdr:colOff>287867</xdr:colOff>
      <xdr:row>38</xdr:row>
      <xdr:rowOff>3175</xdr:rowOff>
    </xdr:to>
    <xdr:graphicFrame macro="">
      <xdr:nvGraphicFramePr>
        <xdr:cNvPr id="12" name="Chart 11">
          <a:extLst>
            <a:ext uri="{FF2B5EF4-FFF2-40B4-BE49-F238E27FC236}">
              <a16:creationId xmlns:a16="http://schemas.microsoft.com/office/drawing/2014/main" id="{1DCC1193-76F0-4244-AD3F-FEE7B0D053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144612</xdr:colOff>
      <xdr:row>74</xdr:row>
      <xdr:rowOff>181998</xdr:rowOff>
    </xdr:from>
    <xdr:to>
      <xdr:col>6</xdr:col>
      <xdr:colOff>1694</xdr:colOff>
      <xdr:row>97</xdr:row>
      <xdr:rowOff>140425</xdr:rowOff>
    </xdr:to>
    <xdr:graphicFrame macro="">
      <xdr:nvGraphicFramePr>
        <xdr:cNvPr id="18" name="Chart 17">
          <a:extLst>
            <a:ext uri="{FF2B5EF4-FFF2-40B4-BE49-F238E27FC236}">
              <a16:creationId xmlns:a16="http://schemas.microsoft.com/office/drawing/2014/main" id="{93562AE0-D838-455B-8BB3-A135F45679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72148</xdr:colOff>
      <xdr:row>50</xdr:row>
      <xdr:rowOff>64661</xdr:rowOff>
    </xdr:from>
    <xdr:to>
      <xdr:col>14</xdr:col>
      <xdr:colOff>228600</xdr:colOff>
      <xdr:row>74</xdr:row>
      <xdr:rowOff>70739</xdr:rowOff>
    </xdr:to>
    <xdr:graphicFrame macro="">
      <xdr:nvGraphicFramePr>
        <xdr:cNvPr id="19" name="Chart 18">
          <a:extLst>
            <a:ext uri="{FF2B5EF4-FFF2-40B4-BE49-F238E27FC236}">
              <a16:creationId xmlns:a16="http://schemas.microsoft.com/office/drawing/2014/main" id="{A21D0521-D678-4733-A306-55358129A6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147863</xdr:colOff>
      <xdr:row>50</xdr:row>
      <xdr:rowOff>67004</xdr:rowOff>
    </xdr:from>
    <xdr:to>
      <xdr:col>5</xdr:col>
      <xdr:colOff>509880</xdr:colOff>
      <xdr:row>74</xdr:row>
      <xdr:rowOff>69441</xdr:rowOff>
    </xdr:to>
    <xdr:graphicFrame macro="">
      <xdr:nvGraphicFramePr>
        <xdr:cNvPr id="20" name="Chart 19">
          <a:extLst>
            <a:ext uri="{FF2B5EF4-FFF2-40B4-BE49-F238E27FC236}">
              <a16:creationId xmlns:a16="http://schemas.microsoft.com/office/drawing/2014/main" id="{22AFE37A-ED64-4BD7-930A-410FD383A4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84665</xdr:colOff>
      <xdr:row>74</xdr:row>
      <xdr:rowOff>178354</xdr:rowOff>
    </xdr:from>
    <xdr:to>
      <xdr:col>14</xdr:col>
      <xdr:colOff>218613</xdr:colOff>
      <xdr:row>97</xdr:row>
      <xdr:rowOff>135041</xdr:rowOff>
    </xdr:to>
    <xdr:graphicFrame macro="">
      <xdr:nvGraphicFramePr>
        <xdr:cNvPr id="21" name="Chart 20">
          <a:extLst>
            <a:ext uri="{FF2B5EF4-FFF2-40B4-BE49-F238E27FC236}">
              <a16:creationId xmlns:a16="http://schemas.microsoft.com/office/drawing/2014/main" id="{608001A9-C807-4893-B091-9B460699F3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15875</xdr:colOff>
      <xdr:row>0</xdr:row>
      <xdr:rowOff>15875</xdr:rowOff>
    </xdr:from>
    <xdr:to>
      <xdr:col>15</xdr:col>
      <xdr:colOff>7938</xdr:colOff>
      <xdr:row>4</xdr:row>
      <xdr:rowOff>170010</xdr:rowOff>
    </xdr:to>
    <xdr:pic>
      <xdr:nvPicPr>
        <xdr:cNvPr id="2" name="Picture 1">
          <a:extLst>
            <a:ext uri="{FF2B5EF4-FFF2-40B4-BE49-F238E27FC236}">
              <a16:creationId xmlns:a16="http://schemas.microsoft.com/office/drawing/2014/main" id="{18D7B60B-F41F-0307-C0DE-140A79EBB66C}"/>
            </a:ext>
          </a:extLst>
        </xdr:cNvPr>
        <xdr:cNvPicPr>
          <a:picLocks noChangeAspect="1"/>
        </xdr:cNvPicPr>
      </xdr:nvPicPr>
      <xdr:blipFill>
        <a:blip xmlns:r="http://schemas.openxmlformats.org/officeDocument/2006/relationships" r:embed="rId7"/>
        <a:stretch>
          <a:fillRect/>
        </a:stretch>
      </xdr:blipFill>
      <xdr:spPr>
        <a:xfrm>
          <a:off x="15875" y="15875"/>
          <a:ext cx="7088188" cy="9716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personal/danieldinkel_usd475_org/Documents/Achievement%20Teams/Achievement%20Team%20Workbook.xlsx" TargetMode="External"/><Relationship Id="rId1" Type="http://schemas.openxmlformats.org/officeDocument/2006/relationships/externalLinkPath" Target="/personal/danieldinkel_usd475_org/Documents/Achievement%20Teams/Achievement%20Team%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ssessment Data"/>
      <sheetName val="Pre-Assessment Data by Teacher"/>
      <sheetName val="Baseline Evidence Statements_x000a_"/>
      <sheetName val="Instructional Strategies"/>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FD33D-98A3-4C51-8C6E-4DDC901F32D7}">
  <dimension ref="A1:AC98"/>
  <sheetViews>
    <sheetView tabSelected="1" view="pageBreakPreview" topLeftCell="A2" zoomScale="90" zoomScaleNormal="60" zoomScaleSheetLayoutView="90" zoomScalePageLayoutView="20" workbookViewId="0">
      <selection activeCell="S30" sqref="S30:AC37"/>
    </sheetView>
  </sheetViews>
  <sheetFormatPr defaultRowHeight="14.45"/>
  <cols>
    <col min="1" max="1" width="8.85546875" customWidth="1"/>
    <col min="2" max="2" width="8.140625" customWidth="1"/>
    <col min="3" max="3" width="8.42578125" customWidth="1"/>
    <col min="4" max="4" width="8.85546875" customWidth="1"/>
    <col min="5" max="5" width="8.42578125" customWidth="1"/>
    <col min="6" max="6" width="7.42578125" customWidth="1"/>
    <col min="7" max="7" width="7" customWidth="1"/>
    <col min="8" max="8" width="6.140625" customWidth="1"/>
    <col min="9" max="9" width="5.85546875" customWidth="1"/>
    <col min="10" max="10" width="5.42578125" customWidth="1"/>
    <col min="11" max="11" width="5.5703125" customWidth="1"/>
    <col min="12" max="12" width="5.140625" customWidth="1"/>
    <col min="13" max="13" width="6.140625" customWidth="1"/>
    <col min="14" max="14" width="5.140625" customWidth="1"/>
    <col min="15" max="15" width="4.85546875" customWidth="1"/>
    <col min="16" max="16" width="1.42578125" customWidth="1"/>
    <col min="19" max="19" width="7.140625" customWidth="1"/>
    <col min="20" max="20" width="7.85546875" customWidth="1"/>
    <col min="21" max="21" width="7" customWidth="1"/>
    <col min="22" max="22" width="9.5703125" customWidth="1"/>
    <col min="23" max="23" width="8.140625" customWidth="1"/>
    <col min="24" max="24" width="7.140625" customWidth="1"/>
    <col min="26" max="26" width="6.85546875" customWidth="1"/>
    <col min="27" max="27" width="7.140625" customWidth="1"/>
    <col min="28" max="28" width="9.85546875" customWidth="1"/>
    <col min="29" max="29" width="3.140625" customWidth="1"/>
  </cols>
  <sheetData>
    <row r="1" spans="1:29" ht="21">
      <c r="Q1" s="46" t="s">
        <v>0</v>
      </c>
      <c r="R1" s="46"/>
      <c r="S1" s="46"/>
      <c r="T1" s="46"/>
      <c r="U1" s="46"/>
      <c r="V1" s="46"/>
      <c r="W1" s="46"/>
      <c r="X1" s="46"/>
      <c r="Y1" s="46"/>
      <c r="Z1" s="46"/>
      <c r="AA1" s="46"/>
      <c r="AB1" s="46"/>
      <c r="AC1" s="46"/>
    </row>
    <row r="2" spans="1:29" ht="14.45" customHeight="1">
      <c r="Q2" s="84" t="s">
        <v>1</v>
      </c>
      <c r="R2" s="84"/>
      <c r="S2" s="84"/>
      <c r="T2" s="84"/>
      <c r="U2" s="84"/>
      <c r="V2" s="84"/>
      <c r="W2" s="84"/>
      <c r="X2" s="84"/>
      <c r="Y2" s="84"/>
      <c r="Z2" s="84"/>
      <c r="AA2" s="84"/>
      <c r="AB2" s="84"/>
      <c r="AC2" s="84"/>
    </row>
    <row r="3" spans="1:29">
      <c r="Q3" s="84"/>
      <c r="R3" s="84"/>
      <c r="S3" s="84"/>
      <c r="T3" s="84"/>
      <c r="U3" s="84"/>
      <c r="V3" s="84"/>
      <c r="W3" s="84"/>
      <c r="X3" s="84"/>
      <c r="Y3" s="84"/>
      <c r="Z3" s="84"/>
      <c r="AA3" s="84"/>
      <c r="AB3" s="84"/>
      <c r="AC3" s="84"/>
    </row>
    <row r="5" spans="1:29">
      <c r="Q5" s="74" t="s">
        <v>2</v>
      </c>
      <c r="R5" s="75"/>
      <c r="S5" s="86" t="str">
        <f>"Summary of Evidence - "&amp;Workbook!C8</f>
        <v xml:space="preserve">Summary of Evidence - </v>
      </c>
      <c r="T5" s="87"/>
      <c r="U5" s="87"/>
      <c r="V5" s="87"/>
      <c r="W5" s="87"/>
      <c r="X5" s="87"/>
      <c r="Y5" s="87"/>
      <c r="Z5" s="87"/>
      <c r="AA5" s="87"/>
      <c r="AB5" s="87"/>
      <c r="AC5" s="87"/>
    </row>
    <row r="6" spans="1:29" ht="13.7" customHeight="1">
      <c r="A6" s="111" t="s">
        <v>3</v>
      </c>
      <c r="B6" s="112"/>
      <c r="C6" s="113"/>
      <c r="D6" s="114"/>
      <c r="E6" s="1"/>
      <c r="F6" s="88" t="s">
        <v>4</v>
      </c>
      <c r="G6" s="89"/>
      <c r="H6" s="89"/>
      <c r="I6" s="89"/>
      <c r="J6" s="89"/>
      <c r="K6" s="89"/>
      <c r="L6" s="89"/>
      <c r="M6" s="89"/>
      <c r="N6" s="89"/>
      <c r="O6" s="90"/>
      <c r="P6" s="16"/>
      <c r="Q6" s="76" t="s">
        <v>5</v>
      </c>
      <c r="R6" s="77"/>
      <c r="S6" s="82"/>
      <c r="T6" s="83"/>
      <c r="U6" s="83"/>
      <c r="V6" s="83"/>
      <c r="W6" s="83"/>
      <c r="X6" s="83"/>
      <c r="Y6" s="83"/>
      <c r="Z6" s="83"/>
      <c r="AA6" s="83"/>
      <c r="AB6" s="83"/>
      <c r="AC6" s="83"/>
    </row>
    <row r="7" spans="1:29" ht="15">
      <c r="A7" s="2" t="s">
        <v>6</v>
      </c>
      <c r="B7" s="2"/>
      <c r="C7" s="24"/>
      <c r="D7" s="25"/>
      <c r="F7" s="91"/>
      <c r="G7" s="92"/>
      <c r="H7" s="92"/>
      <c r="I7" s="92"/>
      <c r="J7" s="92"/>
      <c r="K7" s="92"/>
      <c r="L7" s="92"/>
      <c r="M7" s="92"/>
      <c r="N7" s="92"/>
      <c r="O7" s="93"/>
      <c r="P7" s="16"/>
      <c r="Q7" s="78"/>
      <c r="R7" s="79"/>
      <c r="S7" s="82"/>
      <c r="T7" s="83"/>
      <c r="U7" s="83"/>
      <c r="V7" s="83"/>
      <c r="W7" s="83"/>
      <c r="X7" s="83"/>
      <c r="Y7" s="83"/>
      <c r="Z7" s="83"/>
      <c r="AA7" s="83"/>
      <c r="AB7" s="83"/>
      <c r="AC7" s="83"/>
    </row>
    <row r="8" spans="1:29" ht="15">
      <c r="A8" s="111" t="s">
        <v>7</v>
      </c>
      <c r="B8" s="111"/>
      <c r="C8" s="115"/>
      <c r="D8" s="114"/>
      <c r="F8" s="91"/>
      <c r="G8" s="92"/>
      <c r="H8" s="92"/>
      <c r="I8" s="92"/>
      <c r="J8" s="92"/>
      <c r="K8" s="92"/>
      <c r="L8" s="92"/>
      <c r="M8" s="92"/>
      <c r="N8" s="92"/>
      <c r="O8" s="93"/>
      <c r="P8" s="16"/>
      <c r="Q8" s="78"/>
      <c r="R8" s="79"/>
      <c r="S8" s="82"/>
      <c r="T8" s="83"/>
      <c r="U8" s="83"/>
      <c r="V8" s="83"/>
      <c r="W8" s="83"/>
      <c r="X8" s="83"/>
      <c r="Y8" s="83"/>
      <c r="Z8" s="83"/>
      <c r="AA8" s="83"/>
      <c r="AB8" s="83"/>
      <c r="AC8" s="83"/>
    </row>
    <row r="9" spans="1:29" ht="15.6" customHeight="1">
      <c r="A9" s="3" t="s">
        <v>8</v>
      </c>
      <c r="B9" s="4"/>
      <c r="C9" s="3"/>
      <c r="F9" s="91"/>
      <c r="G9" s="92"/>
      <c r="H9" s="92"/>
      <c r="I9" s="92"/>
      <c r="J9" s="92"/>
      <c r="K9" s="92"/>
      <c r="L9" s="92"/>
      <c r="M9" s="92"/>
      <c r="N9" s="92"/>
      <c r="O9" s="93"/>
      <c r="P9" s="16"/>
      <c r="Q9" s="78"/>
      <c r="R9" s="79"/>
      <c r="S9" s="82"/>
      <c r="T9" s="83"/>
      <c r="U9" s="83"/>
      <c r="V9" s="83"/>
      <c r="W9" s="83"/>
      <c r="X9" s="83"/>
      <c r="Y9" s="83"/>
      <c r="Z9" s="83"/>
      <c r="AA9" s="83"/>
      <c r="AB9" s="83"/>
      <c r="AC9" s="83"/>
    </row>
    <row r="10" spans="1:29" ht="21">
      <c r="A10" s="3" t="s">
        <v>9</v>
      </c>
      <c r="B10" s="3"/>
      <c r="C10" s="3"/>
      <c r="D10" s="3"/>
      <c r="E10" s="3"/>
      <c r="F10" s="91"/>
      <c r="G10" s="92"/>
      <c r="H10" s="92"/>
      <c r="I10" s="92"/>
      <c r="J10" s="92"/>
      <c r="K10" s="92"/>
      <c r="L10" s="92"/>
      <c r="M10" s="92"/>
      <c r="N10" s="92"/>
      <c r="O10" s="93"/>
      <c r="P10" s="16"/>
      <c r="Q10" s="78"/>
      <c r="R10" s="79"/>
      <c r="S10" s="82"/>
      <c r="T10" s="83"/>
      <c r="U10" s="83"/>
      <c r="V10" s="83"/>
      <c r="W10" s="83"/>
      <c r="X10" s="83"/>
      <c r="Y10" s="83"/>
      <c r="Z10" s="83"/>
      <c r="AA10" s="83"/>
      <c r="AB10" s="83"/>
      <c r="AC10" s="83"/>
    </row>
    <row r="11" spans="1:29" ht="15">
      <c r="A11" s="26" t="s">
        <v>10</v>
      </c>
      <c r="B11" s="27"/>
      <c r="C11" s="24">
        <v>45565</v>
      </c>
      <c r="D11" s="25"/>
      <c r="E11" s="5"/>
      <c r="F11" s="94"/>
      <c r="G11" s="95"/>
      <c r="H11" s="95"/>
      <c r="I11" s="95"/>
      <c r="J11" s="95"/>
      <c r="K11" s="95"/>
      <c r="L11" s="95"/>
      <c r="M11" s="95"/>
      <c r="N11" s="95"/>
      <c r="O11" s="96"/>
      <c r="P11" s="16"/>
      <c r="Q11" s="78"/>
      <c r="R11" s="79"/>
      <c r="S11" s="82"/>
      <c r="T11" s="83"/>
      <c r="U11" s="83"/>
      <c r="V11" s="83"/>
      <c r="W11" s="83"/>
      <c r="X11" s="83"/>
      <c r="Y11" s="83"/>
      <c r="Z11" s="83"/>
      <c r="AA11" s="83"/>
      <c r="AB11" s="83"/>
      <c r="AC11" s="83"/>
    </row>
    <row r="12" spans="1:29">
      <c r="A12" s="5"/>
      <c r="B12" s="5"/>
      <c r="C12" s="6"/>
      <c r="D12" s="7"/>
      <c r="E12" s="5"/>
      <c r="F12" s="5"/>
      <c r="Q12" s="78"/>
      <c r="R12" s="79"/>
      <c r="S12" s="82"/>
      <c r="T12" s="83"/>
      <c r="U12" s="83"/>
      <c r="V12" s="83"/>
      <c r="W12" s="83"/>
      <c r="X12" s="83"/>
      <c r="Y12" s="83"/>
      <c r="Z12" s="83"/>
      <c r="AA12" s="83"/>
      <c r="AB12" s="83"/>
      <c r="AC12" s="83"/>
    </row>
    <row r="13" spans="1:29">
      <c r="A13" s="40" t="s">
        <v>11</v>
      </c>
      <c r="B13" s="30" t="s">
        <v>12</v>
      </c>
      <c r="C13" s="32" t="s">
        <v>13</v>
      </c>
      <c r="D13" s="34" t="s">
        <v>14</v>
      </c>
      <c r="E13" s="36" t="s">
        <v>15</v>
      </c>
      <c r="F13" s="28" t="s">
        <v>16</v>
      </c>
      <c r="Q13" s="80"/>
      <c r="R13" s="81"/>
      <c r="S13" s="82"/>
      <c r="T13" s="83"/>
      <c r="U13" s="83"/>
      <c r="V13" s="83"/>
      <c r="W13" s="83"/>
      <c r="X13" s="83"/>
      <c r="Y13" s="83"/>
      <c r="Z13" s="83"/>
      <c r="AA13" s="83"/>
      <c r="AB13" s="83"/>
      <c r="AC13" s="83"/>
    </row>
    <row r="14" spans="1:29" ht="14.45" customHeight="1">
      <c r="A14" s="41"/>
      <c r="B14" s="31"/>
      <c r="C14" s="33"/>
      <c r="D14" s="35"/>
      <c r="E14" s="37"/>
      <c r="F14" s="29"/>
      <c r="Q14" s="58" t="s">
        <v>17</v>
      </c>
      <c r="R14" s="59"/>
      <c r="S14" s="82"/>
      <c r="T14" s="83"/>
      <c r="U14" s="83"/>
      <c r="V14" s="83"/>
      <c r="W14" s="83"/>
      <c r="X14" s="83"/>
      <c r="Y14" s="83"/>
      <c r="Z14" s="83"/>
      <c r="AA14" s="83"/>
      <c r="AB14" s="83"/>
      <c r="AC14" s="83"/>
    </row>
    <row r="15" spans="1:29">
      <c r="A15" s="8" t="s">
        <v>18</v>
      </c>
      <c r="B15" s="18"/>
      <c r="C15" s="19"/>
      <c r="D15" s="9"/>
      <c r="E15" s="22"/>
      <c r="F15" s="10"/>
      <c r="Q15" s="60"/>
      <c r="R15" s="61"/>
      <c r="S15" s="82"/>
      <c r="T15" s="83"/>
      <c r="U15" s="83"/>
      <c r="V15" s="83"/>
      <c r="W15" s="83"/>
      <c r="X15" s="83"/>
      <c r="Y15" s="83"/>
      <c r="Z15" s="83"/>
      <c r="AA15" s="83"/>
      <c r="AB15" s="83"/>
      <c r="AC15" s="83"/>
    </row>
    <row r="16" spans="1:29">
      <c r="A16" s="8" t="s">
        <v>19</v>
      </c>
      <c r="B16" s="18"/>
      <c r="C16" s="19"/>
      <c r="D16" s="9"/>
      <c r="E16" s="22"/>
      <c r="F16" s="10">
        <f>SUM(B16:E16)</f>
        <v>0</v>
      </c>
      <c r="Q16" s="60"/>
      <c r="R16" s="61"/>
      <c r="S16" s="82"/>
      <c r="T16" s="83"/>
      <c r="U16" s="83"/>
      <c r="V16" s="83"/>
      <c r="W16" s="83"/>
      <c r="X16" s="83"/>
      <c r="Y16" s="83"/>
      <c r="Z16" s="83"/>
      <c r="AA16" s="83"/>
      <c r="AB16" s="83"/>
      <c r="AC16" s="83"/>
    </row>
    <row r="17" spans="1:29">
      <c r="A17" s="8"/>
      <c r="B17" s="18"/>
      <c r="C17" s="19"/>
      <c r="D17" s="9"/>
      <c r="E17" s="22"/>
      <c r="F17" s="11">
        <f t="shared" ref="F17:F22" si="0">SUM(B17:E17)</f>
        <v>0</v>
      </c>
      <c r="Q17" s="60"/>
      <c r="R17" s="61"/>
      <c r="S17" s="82"/>
      <c r="T17" s="83"/>
      <c r="U17" s="83"/>
      <c r="V17" s="83"/>
      <c r="W17" s="83"/>
      <c r="X17" s="83"/>
      <c r="Y17" s="83"/>
      <c r="Z17" s="83"/>
      <c r="AA17" s="83"/>
      <c r="AB17" s="83"/>
      <c r="AC17" s="83"/>
    </row>
    <row r="18" spans="1:29">
      <c r="A18" s="8"/>
      <c r="B18" s="18"/>
      <c r="C18" s="19"/>
      <c r="D18" s="9"/>
      <c r="E18" s="22"/>
      <c r="F18" s="11">
        <f t="shared" si="0"/>
        <v>0</v>
      </c>
      <c r="Q18" s="60"/>
      <c r="R18" s="61"/>
      <c r="S18" s="82"/>
      <c r="T18" s="83"/>
      <c r="U18" s="83"/>
      <c r="V18" s="83"/>
      <c r="W18" s="83"/>
      <c r="X18" s="83"/>
      <c r="Y18" s="83"/>
      <c r="Z18" s="83"/>
      <c r="AA18" s="83"/>
      <c r="AB18" s="83"/>
      <c r="AC18" s="83"/>
    </row>
    <row r="19" spans="1:29">
      <c r="A19" s="8"/>
      <c r="B19" s="18"/>
      <c r="C19" s="19"/>
      <c r="D19" s="9"/>
      <c r="E19" s="22"/>
      <c r="F19" s="11">
        <f t="shared" si="0"/>
        <v>0</v>
      </c>
      <c r="Q19" s="60"/>
      <c r="R19" s="61"/>
      <c r="S19" s="82"/>
      <c r="T19" s="83"/>
      <c r="U19" s="83"/>
      <c r="V19" s="83"/>
      <c r="W19" s="83"/>
      <c r="X19" s="83"/>
      <c r="Y19" s="83"/>
      <c r="Z19" s="83"/>
      <c r="AA19" s="83"/>
      <c r="AB19" s="83"/>
      <c r="AC19" s="83"/>
    </row>
    <row r="20" spans="1:29">
      <c r="A20" s="8"/>
      <c r="B20" s="18"/>
      <c r="C20" s="19"/>
      <c r="D20" s="9"/>
      <c r="E20" s="22"/>
      <c r="F20" s="11">
        <f t="shared" si="0"/>
        <v>0</v>
      </c>
      <c r="Q20" s="60"/>
      <c r="R20" s="61"/>
      <c r="S20" s="82"/>
      <c r="T20" s="83"/>
      <c r="U20" s="83"/>
      <c r="V20" s="83"/>
      <c r="W20" s="83"/>
      <c r="X20" s="83"/>
      <c r="Y20" s="83"/>
      <c r="Z20" s="83"/>
      <c r="AA20" s="83"/>
      <c r="AB20" s="83"/>
      <c r="AC20" s="83"/>
    </row>
    <row r="21" spans="1:29">
      <c r="A21" s="8"/>
      <c r="B21" s="18"/>
      <c r="C21" s="19"/>
      <c r="D21" s="9"/>
      <c r="E21" s="22"/>
      <c r="F21" s="11">
        <f t="shared" si="0"/>
        <v>0</v>
      </c>
      <c r="Q21" s="62"/>
      <c r="R21" s="63"/>
      <c r="S21" s="82"/>
      <c r="T21" s="83"/>
      <c r="U21" s="83"/>
      <c r="V21" s="83"/>
      <c r="W21" s="83"/>
      <c r="X21" s="83"/>
      <c r="Y21" s="83"/>
      <c r="Z21" s="83"/>
      <c r="AA21" s="83"/>
      <c r="AB21" s="83"/>
      <c r="AC21" s="83"/>
    </row>
    <row r="22" spans="1:29" ht="14.45" customHeight="1">
      <c r="A22" s="8"/>
      <c r="B22" s="18"/>
      <c r="C22" s="19"/>
      <c r="D22" s="9"/>
      <c r="E22" s="22"/>
      <c r="F22" s="11">
        <f t="shared" si="0"/>
        <v>0</v>
      </c>
      <c r="Q22" s="64" t="s">
        <v>20</v>
      </c>
      <c r="R22" s="65"/>
      <c r="S22" s="82"/>
      <c r="T22" s="83"/>
      <c r="U22" s="83"/>
      <c r="V22" s="83"/>
      <c r="W22" s="83"/>
      <c r="X22" s="83"/>
      <c r="Y22" s="83"/>
      <c r="Z22" s="83"/>
      <c r="AA22" s="83"/>
      <c r="AB22" s="83"/>
      <c r="AC22" s="83"/>
    </row>
    <row r="23" spans="1:29">
      <c r="A23" s="12" t="s">
        <v>21</v>
      </c>
      <c r="B23" s="20">
        <f>SUM(B15:B22)</f>
        <v>0</v>
      </c>
      <c r="C23" s="21">
        <f>SUM(C15:C22)</f>
        <v>0</v>
      </c>
      <c r="D23" s="13">
        <f>SUM(D15:D22)</f>
        <v>0</v>
      </c>
      <c r="E23" s="23">
        <f>SUM(E15:E22)</f>
        <v>0</v>
      </c>
      <c r="F23" s="14">
        <f>SUM(F15:F22)</f>
        <v>0</v>
      </c>
      <c r="Q23" s="66"/>
      <c r="R23" s="67"/>
      <c r="S23" s="82"/>
      <c r="T23" s="83"/>
      <c r="U23" s="83"/>
      <c r="V23" s="83"/>
      <c r="W23" s="83"/>
      <c r="X23" s="83"/>
      <c r="Y23" s="83"/>
      <c r="Z23" s="83"/>
      <c r="AA23" s="83"/>
      <c r="AB23" s="83"/>
      <c r="AC23" s="83"/>
    </row>
    <row r="24" spans="1:29">
      <c r="Q24" s="66"/>
      <c r="R24" s="67"/>
      <c r="S24" s="82"/>
      <c r="T24" s="83"/>
      <c r="U24" s="83"/>
      <c r="V24" s="83"/>
      <c r="W24" s="83"/>
      <c r="X24" s="83"/>
      <c r="Y24" s="83"/>
      <c r="Z24" s="83"/>
      <c r="AA24" s="83"/>
      <c r="AB24" s="83"/>
      <c r="AC24" s="83"/>
    </row>
    <row r="25" spans="1:29" ht="21">
      <c r="A25" s="3" t="s">
        <v>22</v>
      </c>
      <c r="Q25" s="66"/>
      <c r="R25" s="67"/>
      <c r="S25" s="82"/>
      <c r="T25" s="83"/>
      <c r="U25" s="83"/>
      <c r="V25" s="83"/>
      <c r="W25" s="83"/>
      <c r="X25" s="83"/>
      <c r="Y25" s="83"/>
      <c r="Z25" s="83"/>
      <c r="AA25" s="83"/>
      <c r="AB25" s="83"/>
      <c r="AC25" s="83"/>
    </row>
    <row r="26" spans="1:29">
      <c r="A26" s="26" t="s">
        <v>10</v>
      </c>
      <c r="B26" s="27"/>
      <c r="C26" s="38">
        <v>45960</v>
      </c>
      <c r="D26" s="39"/>
      <c r="Q26" s="66"/>
      <c r="R26" s="67"/>
      <c r="S26" s="82"/>
      <c r="T26" s="83"/>
      <c r="U26" s="83"/>
      <c r="V26" s="83"/>
      <c r="W26" s="83"/>
      <c r="X26" s="83"/>
      <c r="Y26" s="83"/>
      <c r="Z26" s="83"/>
      <c r="AA26" s="83"/>
      <c r="AB26" s="83"/>
      <c r="AC26" s="83"/>
    </row>
    <row r="27" spans="1:29">
      <c r="Q27" s="66"/>
      <c r="R27" s="67"/>
      <c r="S27" s="82"/>
      <c r="T27" s="83"/>
      <c r="U27" s="83"/>
      <c r="V27" s="83"/>
      <c r="W27" s="83"/>
      <c r="X27" s="83"/>
      <c r="Y27" s="83"/>
      <c r="Z27" s="83"/>
      <c r="AA27" s="83"/>
      <c r="AB27" s="83"/>
      <c r="AC27" s="83"/>
    </row>
    <row r="28" spans="1:29">
      <c r="A28" s="40" t="s">
        <v>11</v>
      </c>
      <c r="B28" s="30" t="s">
        <v>12</v>
      </c>
      <c r="C28" s="42" t="s">
        <v>13</v>
      </c>
      <c r="D28" s="44" t="s">
        <v>14</v>
      </c>
      <c r="E28" s="36" t="s">
        <v>15</v>
      </c>
      <c r="F28" s="28" t="s">
        <v>16</v>
      </c>
      <c r="Q28" s="66"/>
      <c r="R28" s="67"/>
      <c r="S28" s="82"/>
      <c r="T28" s="83"/>
      <c r="U28" s="83"/>
      <c r="V28" s="83"/>
      <c r="W28" s="83"/>
      <c r="X28" s="83"/>
      <c r="Y28" s="83"/>
      <c r="Z28" s="83"/>
      <c r="AA28" s="83"/>
      <c r="AB28" s="83"/>
      <c r="AC28" s="83"/>
    </row>
    <row r="29" spans="1:29">
      <c r="A29" s="41"/>
      <c r="B29" s="31"/>
      <c r="C29" s="43"/>
      <c r="D29" s="45"/>
      <c r="E29" s="37"/>
      <c r="F29" s="29"/>
      <c r="Q29" s="68"/>
      <c r="R29" s="69"/>
      <c r="S29" s="82"/>
      <c r="T29" s="83"/>
      <c r="U29" s="83"/>
      <c r="V29" s="83"/>
      <c r="W29" s="83"/>
      <c r="X29" s="83"/>
      <c r="Y29" s="83"/>
      <c r="Z29" s="83"/>
      <c r="AA29" s="83"/>
      <c r="AB29" s="83"/>
      <c r="AC29" s="83"/>
    </row>
    <row r="30" spans="1:29" ht="14.45" customHeight="1">
      <c r="A30" s="12" t="str">
        <f t="shared" ref="A30:A37" si="1">IF(A15="","",A15)</f>
        <v>Lytle</v>
      </c>
      <c r="B30" s="18"/>
      <c r="C30" s="19"/>
      <c r="D30" s="9"/>
      <c r="E30" s="22"/>
      <c r="F30" s="11">
        <f>SUM(B30:E30)</f>
        <v>0</v>
      </c>
      <c r="Q30" s="70" t="s">
        <v>23</v>
      </c>
      <c r="R30" s="71"/>
      <c r="S30" s="82"/>
      <c r="T30" s="83"/>
      <c r="U30" s="83"/>
      <c r="V30" s="83"/>
      <c r="W30" s="83"/>
      <c r="X30" s="83"/>
      <c r="Y30" s="83"/>
      <c r="Z30" s="83"/>
      <c r="AA30" s="83"/>
      <c r="AB30" s="83"/>
      <c r="AC30" s="83"/>
    </row>
    <row r="31" spans="1:29">
      <c r="A31" s="12" t="str">
        <f t="shared" si="1"/>
        <v>Tabares</v>
      </c>
      <c r="B31" s="18"/>
      <c r="C31" s="19"/>
      <c r="D31" s="9"/>
      <c r="E31" s="22"/>
      <c r="F31" s="11">
        <f t="shared" ref="F31:F37" si="2">SUM(B31:E31)</f>
        <v>0</v>
      </c>
      <c r="Q31" s="72"/>
      <c r="R31" s="73"/>
      <c r="S31" s="82"/>
      <c r="T31" s="83"/>
      <c r="U31" s="83"/>
      <c r="V31" s="83"/>
      <c r="W31" s="83"/>
      <c r="X31" s="83"/>
      <c r="Y31" s="83"/>
      <c r="Z31" s="83"/>
      <c r="AA31" s="83"/>
      <c r="AB31" s="83"/>
      <c r="AC31" s="83"/>
    </row>
    <row r="32" spans="1:29">
      <c r="A32" s="12" t="str">
        <f t="shared" si="1"/>
        <v/>
      </c>
      <c r="B32" s="18"/>
      <c r="C32" s="19"/>
      <c r="D32" s="9"/>
      <c r="E32" s="22"/>
      <c r="F32" s="11">
        <f t="shared" si="2"/>
        <v>0</v>
      </c>
      <c r="Q32" s="72"/>
      <c r="R32" s="73"/>
      <c r="S32" s="82"/>
      <c r="T32" s="83"/>
      <c r="U32" s="83"/>
      <c r="V32" s="83"/>
      <c r="W32" s="83"/>
      <c r="X32" s="83"/>
      <c r="Y32" s="83"/>
      <c r="Z32" s="83"/>
      <c r="AA32" s="83"/>
      <c r="AB32" s="83"/>
      <c r="AC32" s="83"/>
    </row>
    <row r="33" spans="1:29">
      <c r="A33" s="12" t="str">
        <f t="shared" si="1"/>
        <v/>
      </c>
      <c r="B33" s="18"/>
      <c r="C33" s="19"/>
      <c r="D33" s="9"/>
      <c r="E33" s="22"/>
      <c r="F33" s="11">
        <f t="shared" si="2"/>
        <v>0</v>
      </c>
      <c r="Q33" s="72"/>
      <c r="R33" s="73"/>
      <c r="S33" s="82"/>
      <c r="T33" s="83"/>
      <c r="U33" s="83"/>
      <c r="V33" s="83"/>
      <c r="W33" s="83"/>
      <c r="X33" s="83"/>
      <c r="Y33" s="83"/>
      <c r="Z33" s="83"/>
      <c r="AA33" s="83"/>
      <c r="AB33" s="83"/>
      <c r="AC33" s="83"/>
    </row>
    <row r="34" spans="1:29">
      <c r="A34" s="12" t="str">
        <f t="shared" si="1"/>
        <v/>
      </c>
      <c r="B34" s="18"/>
      <c r="C34" s="19"/>
      <c r="D34" s="9"/>
      <c r="E34" s="22"/>
      <c r="F34" s="11">
        <f t="shared" si="2"/>
        <v>0</v>
      </c>
      <c r="Q34" s="72"/>
      <c r="R34" s="73"/>
      <c r="S34" s="82"/>
      <c r="T34" s="83"/>
      <c r="U34" s="83"/>
      <c r="V34" s="83"/>
      <c r="W34" s="83"/>
      <c r="X34" s="83"/>
      <c r="Y34" s="83"/>
      <c r="Z34" s="83"/>
      <c r="AA34" s="83"/>
      <c r="AB34" s="83"/>
      <c r="AC34" s="83"/>
    </row>
    <row r="35" spans="1:29">
      <c r="A35" s="12" t="str">
        <f t="shared" si="1"/>
        <v/>
      </c>
      <c r="B35" s="18"/>
      <c r="C35" s="19"/>
      <c r="D35" s="9"/>
      <c r="E35" s="22"/>
      <c r="F35" s="11">
        <f t="shared" si="2"/>
        <v>0</v>
      </c>
      <c r="Q35" s="72"/>
      <c r="R35" s="73"/>
      <c r="S35" s="82"/>
      <c r="T35" s="83"/>
      <c r="U35" s="83"/>
      <c r="V35" s="83"/>
      <c r="W35" s="83"/>
      <c r="X35" s="83"/>
      <c r="Y35" s="83"/>
      <c r="Z35" s="83"/>
      <c r="AA35" s="83"/>
      <c r="AB35" s="83"/>
      <c r="AC35" s="83"/>
    </row>
    <row r="36" spans="1:29">
      <c r="A36" s="12" t="str">
        <f t="shared" si="1"/>
        <v/>
      </c>
      <c r="B36" s="18"/>
      <c r="C36" s="19"/>
      <c r="D36" s="9"/>
      <c r="E36" s="22"/>
      <c r="F36" s="11">
        <f t="shared" si="2"/>
        <v>0</v>
      </c>
      <c r="Q36" s="72"/>
      <c r="R36" s="73"/>
      <c r="S36" s="82"/>
      <c r="T36" s="83"/>
      <c r="U36" s="83"/>
      <c r="V36" s="83"/>
      <c r="W36" s="83"/>
      <c r="X36" s="83"/>
      <c r="Y36" s="83"/>
      <c r="Z36" s="83"/>
      <c r="AA36" s="83"/>
      <c r="AB36" s="83"/>
      <c r="AC36" s="83"/>
    </row>
    <row r="37" spans="1:29">
      <c r="A37" s="12" t="str">
        <f t="shared" si="1"/>
        <v/>
      </c>
      <c r="B37" s="18"/>
      <c r="C37" s="19"/>
      <c r="D37" s="9"/>
      <c r="E37" s="22"/>
      <c r="F37" s="11">
        <f t="shared" si="2"/>
        <v>0</v>
      </c>
      <c r="Q37" s="72"/>
      <c r="R37" s="73"/>
      <c r="S37" s="82"/>
      <c r="T37" s="83"/>
      <c r="U37" s="83"/>
      <c r="V37" s="83"/>
      <c r="W37" s="83"/>
      <c r="X37" s="83"/>
      <c r="Y37" s="83"/>
      <c r="Z37" s="83"/>
      <c r="AA37" s="83"/>
      <c r="AB37" s="83"/>
      <c r="AC37" s="83"/>
    </row>
    <row r="38" spans="1:29" ht="14.45" customHeight="1">
      <c r="A38" s="12" t="s">
        <v>21</v>
      </c>
      <c r="B38" s="20">
        <f>SUM(B30:B37)</f>
        <v>0</v>
      </c>
      <c r="C38" s="19">
        <f>SUM(C30:C37)</f>
        <v>0</v>
      </c>
      <c r="D38" s="13">
        <f>SUM(D30:D37)</f>
        <v>0</v>
      </c>
      <c r="E38" s="23">
        <f>SUM(E30:E37)</f>
        <v>0</v>
      </c>
      <c r="F38" s="14">
        <f>SUM(F30:F37)</f>
        <v>0</v>
      </c>
      <c r="Q38" s="85" t="s">
        <v>24</v>
      </c>
      <c r="R38" s="85"/>
      <c r="S38" s="85"/>
      <c r="T38" s="85"/>
      <c r="U38" s="85"/>
      <c r="V38" s="85"/>
      <c r="W38" s="85"/>
      <c r="X38" s="85"/>
      <c r="Y38" s="85"/>
      <c r="Z38" s="85"/>
      <c r="AA38" s="85"/>
      <c r="AB38" s="85"/>
      <c r="AC38" s="85"/>
    </row>
    <row r="39" spans="1:29">
      <c r="Q39" s="85"/>
      <c r="R39" s="85"/>
      <c r="S39" s="85"/>
      <c r="T39" s="85"/>
      <c r="U39" s="85"/>
      <c r="V39" s="85"/>
      <c r="W39" s="85"/>
      <c r="X39" s="85"/>
      <c r="Y39" s="85"/>
      <c r="Z39" s="85"/>
      <c r="AA39" s="85"/>
      <c r="AB39" s="85"/>
      <c r="AC39" s="85"/>
    </row>
    <row r="40" spans="1:29" ht="21">
      <c r="A40" s="46" t="s">
        <v>25</v>
      </c>
      <c r="B40" s="46"/>
      <c r="C40" s="46"/>
      <c r="D40" s="46"/>
      <c r="E40" s="46"/>
      <c r="F40" s="46"/>
      <c r="G40" s="46"/>
      <c r="H40" s="46"/>
      <c r="I40" s="46"/>
      <c r="J40" s="46"/>
      <c r="K40" s="46"/>
      <c r="L40" s="46"/>
      <c r="M40" s="46"/>
      <c r="N40" s="46"/>
      <c r="O40" s="46"/>
      <c r="P40" s="17"/>
      <c r="Q40" s="85"/>
      <c r="R40" s="85"/>
      <c r="S40" s="85"/>
      <c r="T40" s="85"/>
      <c r="U40" s="85"/>
      <c r="V40" s="85"/>
      <c r="W40" s="85"/>
      <c r="X40" s="85"/>
      <c r="Y40" s="85"/>
      <c r="Z40" s="85"/>
      <c r="AA40" s="85"/>
      <c r="AB40" s="85"/>
      <c r="AC40" s="85"/>
    </row>
    <row r="42" spans="1:29">
      <c r="A42" s="26" t="s">
        <v>26</v>
      </c>
      <c r="B42" s="27"/>
      <c r="C42" s="38"/>
      <c r="D42" s="39"/>
      <c r="F42" s="47" t="e">
        <f>"The percent of "&amp;C6&amp;" students scoring proficient or higher in "&amp;C8&amp;" will increase from "&amp;ROUND((B23+C23)/F23*100,0)&amp;"% to "&amp;ROUND((B23+C23+D23)/F23*100,0)&amp;"% by the end of "&amp;TEXT(C42,"mmmm dd, yyyy")&amp;" as measured by "&amp;C43&amp;" administered on "&amp;TEXT(C44,"mmmm dd, yyyy")&amp;"."</f>
        <v>#DIV/0!</v>
      </c>
      <c r="G42" s="47"/>
      <c r="H42" s="47"/>
      <c r="I42" s="47"/>
      <c r="J42" s="47"/>
      <c r="K42" s="47"/>
      <c r="L42" s="47"/>
      <c r="M42" s="47"/>
      <c r="N42" s="47"/>
    </row>
    <row r="43" spans="1:29">
      <c r="A43" s="26" t="s">
        <v>27</v>
      </c>
      <c r="B43" s="27"/>
      <c r="C43" s="38" t="s">
        <v>28</v>
      </c>
      <c r="D43" s="39"/>
      <c r="F43" s="47"/>
      <c r="G43" s="47"/>
      <c r="H43" s="47"/>
      <c r="I43" s="47"/>
      <c r="J43" s="47"/>
      <c r="K43" s="47"/>
      <c r="L43" s="47"/>
      <c r="M43" s="47"/>
      <c r="N43" s="47"/>
    </row>
    <row r="44" spans="1:29">
      <c r="A44" s="26" t="s">
        <v>29</v>
      </c>
      <c r="B44" s="27"/>
      <c r="C44" s="38"/>
      <c r="D44" s="39"/>
      <c r="F44" s="47"/>
      <c r="G44" s="47"/>
      <c r="H44" s="47"/>
      <c r="I44" s="47"/>
      <c r="J44" s="47"/>
      <c r="K44" s="47"/>
      <c r="L44" s="47"/>
      <c r="M44" s="47"/>
      <c r="N44" s="47"/>
    </row>
    <row r="45" spans="1:29">
      <c r="A45" s="15"/>
      <c r="B45" s="15"/>
      <c r="F45" s="47"/>
      <c r="G45" s="47"/>
      <c r="H45" s="47"/>
      <c r="I45" s="47"/>
      <c r="J45" s="47"/>
      <c r="K45" s="47"/>
      <c r="L45" s="47"/>
      <c r="M45" s="47"/>
      <c r="N45" s="47"/>
    </row>
    <row r="46" spans="1:29">
      <c r="A46" s="26" t="s">
        <v>30</v>
      </c>
      <c r="B46" s="27"/>
      <c r="C46" s="48"/>
      <c r="D46" s="49"/>
      <c r="F46" s="47"/>
      <c r="G46" s="47"/>
      <c r="H46" s="47"/>
      <c r="I46" s="47"/>
      <c r="J46" s="47"/>
      <c r="K46" s="47"/>
      <c r="L46" s="47"/>
      <c r="M46" s="47"/>
      <c r="N46" s="47"/>
    </row>
    <row r="47" spans="1:29">
      <c r="A47" t="s">
        <v>31</v>
      </c>
      <c r="C47" s="50" t="e">
        <f>((B38+C38)/F38)</f>
        <v>#DIV/0!</v>
      </c>
      <c r="D47" s="51"/>
      <c r="F47" s="47"/>
      <c r="G47" s="47"/>
      <c r="H47" s="47"/>
      <c r="I47" s="47"/>
      <c r="J47" s="47"/>
      <c r="K47" s="47"/>
      <c r="L47" s="47"/>
      <c r="M47" s="47"/>
      <c r="N47" s="47"/>
    </row>
    <row r="48" spans="1:29">
      <c r="F48" s="47"/>
      <c r="G48" s="47"/>
      <c r="H48" s="47"/>
      <c r="I48" s="47"/>
      <c r="J48" s="47"/>
      <c r="K48" s="47"/>
      <c r="L48" s="47"/>
      <c r="M48" s="47"/>
      <c r="N48" s="47"/>
    </row>
    <row r="50" spans="1:29" ht="21">
      <c r="A50" s="46" t="s">
        <v>32</v>
      </c>
      <c r="B50" s="46"/>
      <c r="C50" s="46"/>
      <c r="D50" s="46"/>
      <c r="E50" s="46"/>
      <c r="F50" s="46"/>
      <c r="G50" s="46"/>
      <c r="H50" s="46"/>
      <c r="I50" s="46"/>
      <c r="J50" s="46"/>
      <c r="K50" s="46"/>
      <c r="L50" s="46"/>
      <c r="M50" s="46"/>
      <c r="N50" s="46"/>
      <c r="O50" s="46"/>
      <c r="P50" s="17"/>
      <c r="Q50" s="46" t="s">
        <v>33</v>
      </c>
      <c r="R50" s="46"/>
      <c r="S50" s="46"/>
      <c r="T50" s="46"/>
      <c r="U50" s="46"/>
      <c r="V50" s="46"/>
      <c r="W50" s="46"/>
      <c r="X50" s="46"/>
      <c r="Y50" s="46"/>
      <c r="Z50" s="46"/>
      <c r="AA50" s="46"/>
      <c r="AB50" s="46"/>
      <c r="AC50" s="46"/>
    </row>
    <row r="51" spans="1:29" ht="14.45" customHeight="1">
      <c r="Q51" s="84" t="s">
        <v>34</v>
      </c>
      <c r="R51" s="84"/>
      <c r="S51" s="84"/>
      <c r="T51" s="84"/>
      <c r="U51" s="84"/>
      <c r="V51" s="84"/>
      <c r="W51" s="84"/>
      <c r="X51" s="84"/>
      <c r="Y51" s="84"/>
      <c r="Z51" s="84"/>
      <c r="AA51" s="84"/>
      <c r="AB51" s="84"/>
      <c r="AC51" s="84"/>
    </row>
    <row r="52" spans="1:29">
      <c r="Q52" s="84"/>
      <c r="R52" s="84"/>
      <c r="S52" s="84"/>
      <c r="T52" s="84"/>
      <c r="U52" s="84"/>
      <c r="V52" s="84"/>
      <c r="W52" s="84"/>
      <c r="X52" s="84"/>
      <c r="Y52" s="84"/>
      <c r="Z52" s="84"/>
      <c r="AA52" s="84"/>
      <c r="AB52" s="84"/>
      <c r="AC52" s="84"/>
    </row>
    <row r="54" spans="1:29">
      <c r="Q54" s="74" t="s">
        <v>2</v>
      </c>
      <c r="R54" s="75"/>
      <c r="S54" s="110" t="str">
        <f>"Summary of Evidence  "&amp;'[1]Assessment Data'!R56:S56</f>
        <v xml:space="preserve">Summary of Evidence  </v>
      </c>
      <c r="T54" s="74"/>
      <c r="U54" s="74"/>
      <c r="V54" s="74"/>
      <c r="W54" s="74"/>
      <c r="X54" s="86" t="s">
        <v>35</v>
      </c>
      <c r="Y54" s="87"/>
      <c r="Z54" s="87"/>
      <c r="AA54" s="87"/>
      <c r="AB54" s="87"/>
      <c r="AC54" s="87"/>
    </row>
    <row r="55" spans="1:29" ht="14.45" customHeight="1">
      <c r="Q55" s="52" t="s">
        <v>5</v>
      </c>
      <c r="R55" s="53"/>
      <c r="S55" s="54">
        <f>S6</f>
        <v>0</v>
      </c>
      <c r="T55" s="55"/>
      <c r="U55" s="55"/>
      <c r="V55" s="55"/>
      <c r="W55" s="55"/>
      <c r="X55" s="101" t="s">
        <v>36</v>
      </c>
      <c r="Y55" s="83"/>
      <c r="Z55" s="83"/>
      <c r="AA55" s="83"/>
      <c r="AB55" s="83"/>
      <c r="AC55" s="83"/>
    </row>
    <row r="56" spans="1:29">
      <c r="Q56" s="52"/>
      <c r="R56" s="53"/>
      <c r="S56" s="56"/>
      <c r="T56" s="57"/>
      <c r="U56" s="57"/>
      <c r="V56" s="57"/>
      <c r="W56" s="57"/>
      <c r="X56" s="101"/>
      <c r="Y56" s="83"/>
      <c r="Z56" s="83"/>
      <c r="AA56" s="83"/>
      <c r="AB56" s="83"/>
      <c r="AC56" s="83"/>
    </row>
    <row r="57" spans="1:29">
      <c r="Q57" s="52"/>
      <c r="R57" s="53"/>
      <c r="S57" s="56"/>
      <c r="T57" s="57"/>
      <c r="U57" s="57"/>
      <c r="V57" s="57"/>
      <c r="W57" s="57"/>
      <c r="X57" s="101"/>
      <c r="Y57" s="83"/>
      <c r="Z57" s="83"/>
      <c r="AA57" s="83"/>
      <c r="AB57" s="83"/>
      <c r="AC57" s="83"/>
    </row>
    <row r="58" spans="1:29">
      <c r="Q58" s="52"/>
      <c r="R58" s="53"/>
      <c r="S58" s="56"/>
      <c r="T58" s="57"/>
      <c r="U58" s="57"/>
      <c r="V58" s="57"/>
      <c r="W58" s="57"/>
      <c r="X58" s="101"/>
      <c r="Y58" s="83"/>
      <c r="Z58" s="83"/>
      <c r="AA58" s="83"/>
      <c r="AB58" s="83"/>
      <c r="AC58" s="83"/>
    </row>
    <row r="59" spans="1:29">
      <c r="Q59" s="52"/>
      <c r="R59" s="53"/>
      <c r="S59" s="56"/>
      <c r="T59" s="57"/>
      <c r="U59" s="57"/>
      <c r="V59" s="57"/>
      <c r="W59" s="57"/>
      <c r="X59" s="101"/>
      <c r="Y59" s="83"/>
      <c r="Z59" s="83"/>
      <c r="AA59" s="83"/>
      <c r="AB59" s="83"/>
      <c r="AC59" s="83"/>
    </row>
    <row r="60" spans="1:29">
      <c r="Q60" s="52"/>
      <c r="R60" s="53"/>
      <c r="S60" s="56"/>
      <c r="T60" s="57"/>
      <c r="U60" s="57"/>
      <c r="V60" s="57"/>
      <c r="W60" s="57"/>
      <c r="X60" s="101"/>
      <c r="Y60" s="83"/>
      <c r="Z60" s="83"/>
      <c r="AA60" s="83"/>
      <c r="AB60" s="83"/>
      <c r="AC60" s="83"/>
    </row>
    <row r="61" spans="1:29">
      <c r="Q61" s="52"/>
      <c r="R61" s="53"/>
      <c r="S61" s="56"/>
      <c r="T61" s="57"/>
      <c r="U61" s="57"/>
      <c r="V61" s="57"/>
      <c r="W61" s="57"/>
      <c r="X61" s="101"/>
      <c r="Y61" s="83"/>
      <c r="Z61" s="83"/>
      <c r="AA61" s="83"/>
      <c r="AB61" s="83"/>
      <c r="AC61" s="83"/>
    </row>
    <row r="62" spans="1:29">
      <c r="Q62" s="52"/>
      <c r="R62" s="53"/>
      <c r="S62" s="56"/>
      <c r="T62" s="57"/>
      <c r="U62" s="57"/>
      <c r="V62" s="57"/>
      <c r="W62" s="57"/>
      <c r="X62" s="102"/>
      <c r="Y62" s="103"/>
      <c r="Z62" s="103"/>
      <c r="AA62" s="103"/>
      <c r="AB62" s="103"/>
      <c r="AC62" s="103"/>
    </row>
    <row r="63" spans="1:29" ht="14.45" customHeight="1">
      <c r="Q63" s="106" t="s">
        <v>17</v>
      </c>
      <c r="R63" s="107"/>
      <c r="S63" s="54">
        <f>S14</f>
        <v>0</v>
      </c>
      <c r="T63" s="55"/>
      <c r="U63" s="55"/>
      <c r="V63" s="55"/>
      <c r="W63" s="55"/>
      <c r="X63" s="104" t="s">
        <v>37</v>
      </c>
      <c r="Y63" s="105"/>
      <c r="Z63" s="105"/>
      <c r="AA63" s="105"/>
      <c r="AB63" s="105"/>
      <c r="AC63" s="105"/>
    </row>
    <row r="64" spans="1:29">
      <c r="Q64" s="106"/>
      <c r="R64" s="107"/>
      <c r="S64" s="56"/>
      <c r="T64" s="57"/>
      <c r="U64" s="57"/>
      <c r="V64" s="57"/>
      <c r="W64" s="57"/>
      <c r="X64" s="101"/>
      <c r="Y64" s="83"/>
      <c r="Z64" s="83"/>
      <c r="AA64" s="83"/>
      <c r="AB64" s="83"/>
      <c r="AC64" s="83"/>
    </row>
    <row r="65" spans="17:29">
      <c r="Q65" s="106"/>
      <c r="R65" s="107"/>
      <c r="S65" s="56"/>
      <c r="T65" s="57"/>
      <c r="U65" s="57"/>
      <c r="V65" s="57"/>
      <c r="W65" s="57"/>
      <c r="X65" s="101"/>
      <c r="Y65" s="83"/>
      <c r="Z65" s="83"/>
      <c r="AA65" s="83"/>
      <c r="AB65" s="83"/>
      <c r="AC65" s="83"/>
    </row>
    <row r="66" spans="17:29">
      <c r="Q66" s="106"/>
      <c r="R66" s="107"/>
      <c r="S66" s="56"/>
      <c r="T66" s="57"/>
      <c r="U66" s="57"/>
      <c r="V66" s="57"/>
      <c r="W66" s="57"/>
      <c r="X66" s="101"/>
      <c r="Y66" s="83"/>
      <c r="Z66" s="83"/>
      <c r="AA66" s="83"/>
      <c r="AB66" s="83"/>
      <c r="AC66" s="83"/>
    </row>
    <row r="67" spans="17:29">
      <c r="Q67" s="106"/>
      <c r="R67" s="107"/>
      <c r="S67" s="56"/>
      <c r="T67" s="57"/>
      <c r="U67" s="57"/>
      <c r="V67" s="57"/>
      <c r="W67" s="57"/>
      <c r="X67" s="101"/>
      <c r="Y67" s="83"/>
      <c r="Z67" s="83"/>
      <c r="AA67" s="83"/>
      <c r="AB67" s="83"/>
      <c r="AC67" s="83"/>
    </row>
    <row r="68" spans="17:29">
      <c r="Q68" s="106"/>
      <c r="R68" s="107"/>
      <c r="S68" s="56"/>
      <c r="T68" s="57"/>
      <c r="U68" s="57"/>
      <c r="V68" s="57"/>
      <c r="W68" s="57"/>
      <c r="X68" s="101"/>
      <c r="Y68" s="83"/>
      <c r="Z68" s="83"/>
      <c r="AA68" s="83"/>
      <c r="AB68" s="83"/>
      <c r="AC68" s="83"/>
    </row>
    <row r="69" spans="17:29">
      <c r="Q69" s="106"/>
      <c r="R69" s="107"/>
      <c r="S69" s="56"/>
      <c r="T69" s="57"/>
      <c r="U69" s="57"/>
      <c r="V69" s="57"/>
      <c r="W69" s="57"/>
      <c r="X69" s="101"/>
      <c r="Y69" s="83"/>
      <c r="Z69" s="83"/>
      <c r="AA69" s="83"/>
      <c r="AB69" s="83"/>
      <c r="AC69" s="83"/>
    </row>
    <row r="70" spans="17:29">
      <c r="Q70" s="106"/>
      <c r="R70" s="107"/>
      <c r="S70" s="56"/>
      <c r="T70" s="57"/>
      <c r="U70" s="57"/>
      <c r="V70" s="57"/>
      <c r="W70" s="57"/>
      <c r="X70" s="102"/>
      <c r="Y70" s="103"/>
      <c r="Z70" s="103"/>
      <c r="AA70" s="103"/>
      <c r="AB70" s="103"/>
      <c r="AC70" s="103"/>
    </row>
    <row r="71" spans="17:29" ht="14.45" customHeight="1">
      <c r="Q71" s="108" t="s">
        <v>20</v>
      </c>
      <c r="R71" s="109"/>
      <c r="S71" s="54">
        <f>S22</f>
        <v>0</v>
      </c>
      <c r="T71" s="55"/>
      <c r="U71" s="55"/>
      <c r="V71" s="55"/>
      <c r="W71" s="55"/>
      <c r="X71" s="104" t="s">
        <v>38</v>
      </c>
      <c r="Y71" s="105"/>
      <c r="Z71" s="105"/>
      <c r="AA71" s="105"/>
      <c r="AB71" s="105"/>
      <c r="AC71" s="105"/>
    </row>
    <row r="72" spans="17:29">
      <c r="Q72" s="108"/>
      <c r="R72" s="109"/>
      <c r="S72" s="56"/>
      <c r="T72" s="57"/>
      <c r="U72" s="57"/>
      <c r="V72" s="57"/>
      <c r="W72" s="57"/>
      <c r="X72" s="101"/>
      <c r="Y72" s="83"/>
      <c r="Z72" s="83"/>
      <c r="AA72" s="83"/>
      <c r="AB72" s="83"/>
      <c r="AC72" s="83"/>
    </row>
    <row r="73" spans="17:29">
      <c r="Q73" s="108"/>
      <c r="R73" s="109"/>
      <c r="S73" s="56"/>
      <c r="T73" s="57"/>
      <c r="U73" s="57"/>
      <c r="V73" s="57"/>
      <c r="W73" s="57"/>
      <c r="X73" s="101"/>
      <c r="Y73" s="83"/>
      <c r="Z73" s="83"/>
      <c r="AA73" s="83"/>
      <c r="AB73" s="83"/>
      <c r="AC73" s="83"/>
    </row>
    <row r="74" spans="17:29">
      <c r="Q74" s="108"/>
      <c r="R74" s="109"/>
      <c r="S74" s="56"/>
      <c r="T74" s="57"/>
      <c r="U74" s="57"/>
      <c r="V74" s="57"/>
      <c r="W74" s="57"/>
      <c r="X74" s="101"/>
      <c r="Y74" s="83"/>
      <c r="Z74" s="83"/>
      <c r="AA74" s="83"/>
      <c r="AB74" s="83"/>
      <c r="AC74" s="83"/>
    </row>
    <row r="75" spans="17:29">
      <c r="Q75" s="108"/>
      <c r="R75" s="109"/>
      <c r="S75" s="56"/>
      <c r="T75" s="57"/>
      <c r="U75" s="57"/>
      <c r="V75" s="57"/>
      <c r="W75" s="57"/>
      <c r="X75" s="101"/>
      <c r="Y75" s="83"/>
      <c r="Z75" s="83"/>
      <c r="AA75" s="83"/>
      <c r="AB75" s="83"/>
      <c r="AC75" s="83"/>
    </row>
    <row r="76" spans="17:29">
      <c r="Q76" s="108"/>
      <c r="R76" s="109"/>
      <c r="S76" s="56"/>
      <c r="T76" s="57"/>
      <c r="U76" s="57"/>
      <c r="V76" s="57"/>
      <c r="W76" s="57"/>
      <c r="X76" s="101"/>
      <c r="Y76" s="83"/>
      <c r="Z76" s="83"/>
      <c r="AA76" s="83"/>
      <c r="AB76" s="83"/>
      <c r="AC76" s="83"/>
    </row>
    <row r="77" spans="17:29">
      <c r="Q77" s="108"/>
      <c r="R77" s="109"/>
      <c r="S77" s="56"/>
      <c r="T77" s="57"/>
      <c r="U77" s="57"/>
      <c r="V77" s="57"/>
      <c r="W77" s="57"/>
      <c r="X77" s="101"/>
      <c r="Y77" s="83"/>
      <c r="Z77" s="83"/>
      <c r="AA77" s="83"/>
      <c r="AB77" s="83"/>
      <c r="AC77" s="83"/>
    </row>
    <row r="78" spans="17:29">
      <c r="Q78" s="108"/>
      <c r="R78" s="109"/>
      <c r="S78" s="56"/>
      <c r="T78" s="57"/>
      <c r="U78" s="57"/>
      <c r="V78" s="57"/>
      <c r="W78" s="57"/>
      <c r="X78" s="102"/>
      <c r="Y78" s="103"/>
      <c r="Z78" s="103"/>
      <c r="AA78" s="103"/>
      <c r="AB78" s="103"/>
      <c r="AC78" s="103"/>
    </row>
    <row r="79" spans="17:29" ht="14.45" customHeight="1">
      <c r="Q79" s="97" t="s">
        <v>23</v>
      </c>
      <c r="R79" s="98"/>
      <c r="S79" s="54">
        <f>S30</f>
        <v>0</v>
      </c>
      <c r="T79" s="55"/>
      <c r="U79" s="55"/>
      <c r="V79" s="55"/>
      <c r="W79" s="55"/>
      <c r="X79" s="104" t="s">
        <v>39</v>
      </c>
      <c r="Y79" s="105"/>
      <c r="Z79" s="105"/>
      <c r="AA79" s="105"/>
      <c r="AB79" s="105"/>
      <c r="AC79" s="105"/>
    </row>
    <row r="80" spans="17:29">
      <c r="Q80" s="97"/>
      <c r="R80" s="98"/>
      <c r="S80" s="56"/>
      <c r="T80" s="57"/>
      <c r="U80" s="57"/>
      <c r="V80" s="57"/>
      <c r="W80" s="57"/>
      <c r="X80" s="101"/>
      <c r="Y80" s="83"/>
      <c r="Z80" s="83"/>
      <c r="AA80" s="83"/>
      <c r="AB80" s="83"/>
      <c r="AC80" s="83"/>
    </row>
    <row r="81" spans="17:29">
      <c r="Q81" s="97"/>
      <c r="R81" s="98"/>
      <c r="S81" s="56"/>
      <c r="T81" s="57"/>
      <c r="U81" s="57"/>
      <c r="V81" s="57"/>
      <c r="W81" s="57"/>
      <c r="X81" s="101"/>
      <c r="Y81" s="83"/>
      <c r="Z81" s="83"/>
      <c r="AA81" s="83"/>
      <c r="AB81" s="83"/>
      <c r="AC81" s="83"/>
    </row>
    <row r="82" spans="17:29">
      <c r="Q82" s="97"/>
      <c r="R82" s="98"/>
      <c r="S82" s="56"/>
      <c r="T82" s="57"/>
      <c r="U82" s="57"/>
      <c r="V82" s="57"/>
      <c r="W82" s="57"/>
      <c r="X82" s="101"/>
      <c r="Y82" s="83"/>
      <c r="Z82" s="83"/>
      <c r="AA82" s="83"/>
      <c r="AB82" s="83"/>
      <c r="AC82" s="83"/>
    </row>
    <row r="83" spans="17:29">
      <c r="Q83" s="97"/>
      <c r="R83" s="98"/>
      <c r="S83" s="56"/>
      <c r="T83" s="57"/>
      <c r="U83" s="57"/>
      <c r="V83" s="57"/>
      <c r="W83" s="57"/>
      <c r="X83" s="101"/>
      <c r="Y83" s="83"/>
      <c r="Z83" s="83"/>
      <c r="AA83" s="83"/>
      <c r="AB83" s="83"/>
      <c r="AC83" s="83"/>
    </row>
    <row r="84" spans="17:29">
      <c r="Q84" s="97"/>
      <c r="R84" s="98"/>
      <c r="S84" s="56"/>
      <c r="T84" s="57"/>
      <c r="U84" s="57"/>
      <c r="V84" s="57"/>
      <c r="W84" s="57"/>
      <c r="X84" s="101"/>
      <c r="Y84" s="83"/>
      <c r="Z84" s="83"/>
      <c r="AA84" s="83"/>
      <c r="AB84" s="83"/>
      <c r="AC84" s="83"/>
    </row>
    <row r="85" spans="17:29">
      <c r="Q85" s="97"/>
      <c r="R85" s="98"/>
      <c r="S85" s="56"/>
      <c r="T85" s="57"/>
      <c r="U85" s="57"/>
      <c r="V85" s="57"/>
      <c r="W85" s="57"/>
      <c r="X85" s="101"/>
      <c r="Y85" s="83"/>
      <c r="Z85" s="83"/>
      <c r="AA85" s="83"/>
      <c r="AB85" s="83"/>
      <c r="AC85" s="83"/>
    </row>
    <row r="86" spans="17:29">
      <c r="Q86" s="99"/>
      <c r="R86" s="100"/>
      <c r="S86" s="56"/>
      <c r="T86" s="57"/>
      <c r="U86" s="57"/>
      <c r="V86" s="57"/>
      <c r="W86" s="57"/>
      <c r="X86" s="102"/>
      <c r="Y86" s="103"/>
      <c r="Z86" s="103"/>
      <c r="AA86" s="103"/>
      <c r="AB86" s="103"/>
      <c r="AC86" s="103"/>
    </row>
    <row r="87" spans="17:29" ht="14.45" customHeight="1"/>
    <row r="98" spans="26:26">
      <c r="Z98" t="s">
        <v>40</v>
      </c>
    </row>
  </sheetData>
  <mergeCells count="64">
    <mergeCell ref="F6:O11"/>
    <mergeCell ref="Q79:R86"/>
    <mergeCell ref="S79:W86"/>
    <mergeCell ref="Q50:AC50"/>
    <mergeCell ref="Q51:AC52"/>
    <mergeCell ref="X54:AC54"/>
    <mergeCell ref="X55:AC62"/>
    <mergeCell ref="X63:AC70"/>
    <mergeCell ref="X71:AC78"/>
    <mergeCell ref="X79:AC86"/>
    <mergeCell ref="Q63:R70"/>
    <mergeCell ref="S63:W70"/>
    <mergeCell ref="Q71:R78"/>
    <mergeCell ref="S71:W78"/>
    <mergeCell ref="Q54:R54"/>
    <mergeCell ref="S54:W54"/>
    <mergeCell ref="Q55:R62"/>
    <mergeCell ref="S55:W62"/>
    <mergeCell ref="Q1:AC1"/>
    <mergeCell ref="Q14:R21"/>
    <mergeCell ref="Q22:R29"/>
    <mergeCell ref="Q30:R37"/>
    <mergeCell ref="Q5:R5"/>
    <mergeCell ref="Q6:R13"/>
    <mergeCell ref="S6:AC13"/>
    <mergeCell ref="S14:AC21"/>
    <mergeCell ref="S22:AC29"/>
    <mergeCell ref="S30:AC37"/>
    <mergeCell ref="Q2:AC3"/>
    <mergeCell ref="Q38:AC40"/>
    <mergeCell ref="S5:AC5"/>
    <mergeCell ref="A50:O50"/>
    <mergeCell ref="A40:O40"/>
    <mergeCell ref="A42:B42"/>
    <mergeCell ref="C42:D42"/>
    <mergeCell ref="F42:N48"/>
    <mergeCell ref="A44:B44"/>
    <mergeCell ref="A46:B46"/>
    <mergeCell ref="C46:D46"/>
    <mergeCell ref="C47:D47"/>
    <mergeCell ref="A43:B43"/>
    <mergeCell ref="C43:D43"/>
    <mergeCell ref="C44:D44"/>
    <mergeCell ref="F28:F29"/>
    <mergeCell ref="B13:B14"/>
    <mergeCell ref="C13:C14"/>
    <mergeCell ref="D13:D14"/>
    <mergeCell ref="E13:E14"/>
    <mergeCell ref="F13:F14"/>
    <mergeCell ref="A26:B26"/>
    <mergeCell ref="C26:D26"/>
    <mergeCell ref="A13:A14"/>
    <mergeCell ref="A28:A29"/>
    <mergeCell ref="B28:B29"/>
    <mergeCell ref="C28:C29"/>
    <mergeCell ref="D28:D29"/>
    <mergeCell ref="E28:E29"/>
    <mergeCell ref="A6:B6"/>
    <mergeCell ref="C6:D6"/>
    <mergeCell ref="C7:D7"/>
    <mergeCell ref="A11:B11"/>
    <mergeCell ref="C11:D11"/>
    <mergeCell ref="A8:B8"/>
    <mergeCell ref="C8:D8"/>
  </mergeCells>
  <pageMargins left="0.4" right="0.25" top="0.25" bottom="0.25" header="0.3" footer="0.3"/>
  <pageSetup scale="97" orientation="portrait" r:id="rId1"/>
  <rowBreaks count="1" manualBreakCount="1">
    <brk id="49"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5e49222-804c-4130-907a-ba4bbbff39ad" xsi:nil="true"/>
    <lcf76f155ced4ddcb4097134ff3c332f xmlns="64f6e538-6578-4333-b4dd-63b2c49fed6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490B17A35724D4D922E831B64CAAD83" ma:contentTypeVersion="14" ma:contentTypeDescription="Create a new document." ma:contentTypeScope="" ma:versionID="7d83ea7ef15de1e0ef91fc3df19821f3">
  <xsd:schema xmlns:xsd="http://www.w3.org/2001/XMLSchema" xmlns:xs="http://www.w3.org/2001/XMLSchema" xmlns:p="http://schemas.microsoft.com/office/2006/metadata/properties" xmlns:ns2="64f6e538-6578-4333-b4dd-63b2c49fed67" xmlns:ns3="b5e49222-804c-4130-907a-ba4bbbff39ad" targetNamespace="http://schemas.microsoft.com/office/2006/metadata/properties" ma:root="true" ma:fieldsID="029bbff87ccaeddced3cf2b6e9723406" ns2:_="" ns3:_="">
    <xsd:import namespace="64f6e538-6578-4333-b4dd-63b2c49fed67"/>
    <xsd:import namespace="b5e49222-804c-4130-907a-ba4bbbff39a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SearchProperties" minOccurs="0"/>
                <xsd:element ref="ns2:MediaLengthInSeconds"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f6e538-6578-4333-b4dd-63b2c49fed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dd12bfc1-7c84-447d-925d-3d673c8758f4"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e49222-804c-4130-907a-ba4bbbff39a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e2d406e4-219e-4534-a3bd-9dc5cc3e50a7}" ma:internalName="TaxCatchAll" ma:showField="CatchAllData" ma:web="b5e49222-804c-4130-907a-ba4bbbff39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AE4C6C-DF9B-4F59-AA70-F151245893A2}"/>
</file>

<file path=customXml/itemProps2.xml><?xml version="1.0" encoding="utf-8"?>
<ds:datastoreItem xmlns:ds="http://schemas.openxmlformats.org/officeDocument/2006/customXml" ds:itemID="{82C563C1-BC35-4906-9134-A5AA90535C65}"/>
</file>

<file path=customXml/itemProps3.xml><?xml version="1.0" encoding="utf-8"?>
<ds:datastoreItem xmlns:ds="http://schemas.openxmlformats.org/officeDocument/2006/customXml" ds:itemID="{34C810E7-81D2-4F71-9FE6-89B2ACEFB02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Dinkel, Daniel</dc:creator>
  <cp:keywords/>
  <dc:description/>
  <cp:lastModifiedBy/>
  <cp:revision/>
  <dcterms:created xsi:type="dcterms:W3CDTF">2022-06-21T15:05:59Z</dcterms:created>
  <dcterms:modified xsi:type="dcterms:W3CDTF">2026-02-13T15:47:18Z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0x0101004490B17A35724D4D922E831B64CAAD83</vt:lpwstr>
  </property>
  <property fmtid="{D5CDD505-2E9C-101B-9397-08002B2CF9AE}" pid="3" name="MediaServiceImageTags">
    <vt:lpwstr/>
  </property>
</Properties>
</file>